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Статистак мэдээлэл\"/>
    </mc:Choice>
  </mc:AlternateContent>
  <xr:revisionPtr revIDLastSave="0" documentId="13_ncr:1_{BDF948D4-5F5D-47CE-B613-C7CB03AF2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Газар  тариалан" sheetId="1" r:id="rId1"/>
    <sheet name="Малын тоо" sheetId="7" r:id="rId2"/>
    <sheet name="ЖДҮ" sheetId="2" r:id="rId3"/>
    <sheet name="Худаг" sheetId="3" r:id="rId4"/>
    <sheet name="Өвс тэжээл" sheetId="4" r:id="rId5"/>
  </sheets>
  <calcPr calcId="191029"/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Q6" i="1"/>
  <c r="Q21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J21" i="1" l="1"/>
  <c r="G21" i="1"/>
</calcChain>
</file>

<file path=xl/sharedStrings.xml><?xml version="1.0" encoding="utf-8"?>
<sst xmlns="http://schemas.openxmlformats.org/spreadsheetml/2006/main" count="141" uniqueCount="58">
  <si>
    <t>№</t>
  </si>
  <si>
    <t>Сумын нэр</t>
  </si>
  <si>
    <t>Төмс</t>
  </si>
  <si>
    <t>Хүнсний ногоо</t>
  </si>
  <si>
    <t>Тарьсан талбай /га/</t>
  </si>
  <si>
    <t>Бүх ургац  /тн/</t>
  </si>
  <si>
    <t>Адаацаг</t>
  </si>
  <si>
    <t>Баянжаргалан</t>
  </si>
  <si>
    <t>Говь-Угтаал</t>
  </si>
  <si>
    <t>Гурван-сайхан</t>
  </si>
  <si>
    <t>Дэлгэрцогт</t>
  </si>
  <si>
    <t>Дэрэн</t>
  </si>
  <si>
    <t>Дэлгэр-хангай</t>
  </si>
  <si>
    <t>Луус</t>
  </si>
  <si>
    <t>Өндөршил</t>
  </si>
  <si>
    <t>Өлзийт</t>
  </si>
  <si>
    <t>Сайнцагаан</t>
  </si>
  <si>
    <t>Сайхан-овоо</t>
  </si>
  <si>
    <t>Цагаандэлгэр</t>
  </si>
  <si>
    <t>Хулд</t>
  </si>
  <si>
    <t>Эрдэнэдалай</t>
  </si>
  <si>
    <t>Нийт</t>
  </si>
  <si>
    <t>Шинээр бий болсон жижиг дунд үйлдвэрлэл, үйлчилгээний тоо</t>
  </si>
  <si>
    <t>Шинээр бий болгосон орон нутгийн брэнд бүтээгдэхүүний тоо</t>
  </si>
  <si>
    <t>Хувь</t>
  </si>
  <si>
    <t>Оноо</t>
  </si>
  <si>
    <t>Дэлгэрхангай</t>
  </si>
  <si>
    <t>Өсөлт бууралт</t>
  </si>
  <si>
    <t>Д/д</t>
  </si>
  <si>
    <t>Сумдын нэр</t>
  </si>
  <si>
    <t>Д/Д</t>
  </si>
  <si>
    <t>Тухайн жилд нийт</t>
  </si>
  <si>
    <t>Шинээр гаргасан</t>
  </si>
  <si>
    <t>Сэргээн засварласан энгийн уурхай</t>
  </si>
  <si>
    <t>Гурвансайхан</t>
  </si>
  <si>
    <t>Сайхановоо</t>
  </si>
  <si>
    <t xml:space="preserve">Сум, дүүргийн нэр </t>
  </si>
  <si>
    <t xml:space="preserve">Өвс </t>
  </si>
  <si>
    <t xml:space="preserve">Тэжээл </t>
  </si>
  <si>
    <t>Өвс</t>
  </si>
  <si>
    <t>Тэжээл</t>
  </si>
  <si>
    <t xml:space="preserve">Сумын нөөцийн дүн </t>
  </si>
  <si>
    <t>Тарьсан талбай</t>
  </si>
  <si>
    <t>Хураасан ургац</t>
  </si>
  <si>
    <t>Дүн</t>
  </si>
  <si>
    <t>Нийт дүн /тн/</t>
  </si>
  <si>
    <t>2020-2021 ОНД ШИНЭЭР ГАРГАСАН ХУДГИЙН СУДАЛГАА</t>
  </si>
  <si>
    <t>Судалгаа гаргасан:</t>
  </si>
  <si>
    <t>Мэргэжилтэн                              Э.Эрдэнэтунгалаг</t>
  </si>
  <si>
    <t>Мэргэжилтэн                              Д.Бямбадорж</t>
  </si>
  <si>
    <t>2022 он</t>
  </si>
  <si>
    <t>2021 он</t>
  </si>
  <si>
    <t>2022 он /ЗГ-ын 277 дугаар тогтоолын дагуу бэлтгэх норм шинэчлэгдсэн сум бүр /өвс-40 тн, тэжээл-30 тн/</t>
  </si>
  <si>
    <t>2021 он /ЗГ-ын 221 дугаар тогтоолын дагуу бэлтгэх норм шинэчлэгдсэн сум бүр /өвс-150 тн, тэжээл-40тн/</t>
  </si>
  <si>
    <t xml:space="preserve"> Газар тариалан эрхлэлтийн судалгаа</t>
  </si>
  <si>
    <t>Жижиг дунд үйлдвэрлэлийн судалгаа</t>
  </si>
  <si>
    <t>Мэргэжилтэн                             Ж.Мөнхбаяр</t>
  </si>
  <si>
    <t>2021-2022 онд бүрдүүлсэн өвс тэжээлийн нөөц бүрдүүлэлтийн судалгаа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</si>
</sst>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0.0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0" fontId="7" fillId="0" borderId="0"/>
    <xf numFmtId="0" fontId="8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/>
    </xf>
    <xf numFmtId="0" fontId="12" fillId="2" borderId="1" xfId="0" applyFont="1" applyFill="1" applyBorder="1" applyAlignment="1">
      <alignment horizontal="left" vertical="justify"/>
    </xf>
    <xf numFmtId="165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justify" wrapText="1"/>
    </xf>
    <xf numFmtId="0" fontId="13" fillId="3" borderId="1" xfId="0" applyFont="1" applyFill="1" applyBorder="1" applyAlignment="1">
      <alignment horizontal="center" vertical="justify"/>
    </xf>
    <xf numFmtId="0" fontId="6" fillId="3" borderId="1" xfId="0" applyFont="1" applyFill="1" applyBorder="1" applyAlignment="1">
      <alignment horizontal="center" vertical="justify" wrapText="1"/>
    </xf>
    <xf numFmtId="0" fontId="8" fillId="0" borderId="0" xfId="0" applyFont="1"/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textRotation="90"/>
    </xf>
    <xf numFmtId="0" fontId="6" fillId="0" borderId="1" xfId="0" applyFont="1" applyBorder="1"/>
    <xf numFmtId="0" fontId="5" fillId="0" borderId="1" xfId="0" applyFont="1" applyBorder="1" applyAlignment="1">
      <alignment horizontal="center" vertical="justify"/>
    </xf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0" fontId="5" fillId="4" borderId="1" xfId="0" applyFont="1" applyFill="1" applyBorder="1"/>
    <xf numFmtId="0" fontId="0" fillId="3" borderId="1" xfId="0" applyFill="1" applyBorder="1"/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textRotation="90"/>
    </xf>
    <xf numFmtId="0" fontId="5" fillId="4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justify"/>
    </xf>
    <xf numFmtId="165" fontId="7" fillId="4" borderId="1" xfId="2" applyNumberFormat="1" applyFont="1" applyFill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6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justify" wrapText="1"/>
    </xf>
    <xf numFmtId="165" fontId="5" fillId="4" borderId="1" xfId="0" applyNumberFormat="1" applyFont="1" applyFill="1" applyBorder="1" applyAlignment="1">
      <alignment horizontal="center" vertical="justify" wrapText="1"/>
    </xf>
    <xf numFmtId="0" fontId="2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justify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4" borderId="2" xfId="0" applyFont="1" applyFill="1" applyBorder="1" applyAlignment="1">
      <alignment textRotation="90"/>
    </xf>
    <xf numFmtId="0" fontId="5" fillId="4" borderId="6" xfId="0" applyFont="1" applyFill="1" applyBorder="1" applyAlignment="1">
      <alignment textRotation="90"/>
    </xf>
    <xf numFmtId="0" fontId="5" fillId="4" borderId="3" xfId="0" applyFont="1" applyFill="1" applyBorder="1" applyAlignment="1">
      <alignment textRotation="90"/>
    </xf>
    <xf numFmtId="0" fontId="5" fillId="4" borderId="1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textRotation="90"/>
    </xf>
    <xf numFmtId="0" fontId="5" fillId="0" borderId="1" xfId="0" applyFont="1" applyBorder="1" applyAlignment="1">
      <alignment horizontal="center" vertical="justify" wrapText="1"/>
    </xf>
    <xf numFmtId="0" fontId="5" fillId="4" borderId="1" xfId="0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justify" wrapText="1"/>
    </xf>
    <xf numFmtId="0" fontId="5" fillId="0" borderId="1" xfId="0" applyFont="1" applyBorder="1" applyAlignment="1">
      <alignment horizontal="center" vertical="justify" textRotation="90" wrapText="1"/>
    </xf>
    <xf numFmtId="0" fontId="5" fillId="0" borderId="2" xfId="0" applyFont="1" applyBorder="1" applyAlignment="1">
      <alignment horizontal="center" vertical="justify" textRotation="90" wrapText="1"/>
    </xf>
    <xf numFmtId="0" fontId="12" fillId="0" borderId="1" xfId="0" applyFont="1" applyBorder="1" applyAlignment="1">
      <alignment horizontal="center" vertical="justify" textRotation="90"/>
    </xf>
    <xf numFmtId="0" fontId="12" fillId="0" borderId="2" xfId="0" applyFont="1" applyBorder="1" applyAlignment="1">
      <alignment horizontal="center" vertical="justify" textRotation="90"/>
    </xf>
    <xf numFmtId="0" fontId="5" fillId="4" borderId="1" xfId="0" applyFont="1" applyFill="1" applyBorder="1" applyAlignment="1">
      <alignment horizontal="center" vertical="justify" textRotation="90" wrapText="1"/>
    </xf>
    <xf numFmtId="0" fontId="5" fillId="4" borderId="2" xfId="0" applyFont="1" applyFill="1" applyBorder="1" applyAlignment="1">
      <alignment horizontal="center" vertical="justify" textRotation="90" wrapText="1"/>
    </xf>
    <xf numFmtId="0" fontId="5" fillId="0" borderId="6" xfId="0" applyFont="1" applyBorder="1" applyAlignment="1">
      <alignment horizontal="center" vertical="justify" textRotation="90" wrapText="1"/>
    </xf>
    <xf numFmtId="0" fontId="13" fillId="3" borderId="4" xfId="0" applyFont="1" applyFill="1" applyBorder="1" applyAlignment="1">
      <alignment horizontal="center" vertical="justify"/>
    </xf>
    <xf numFmtId="0" fontId="13" fillId="3" borderId="5" xfId="0" applyFont="1" applyFill="1" applyBorder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</cellXfs>
  <cellStyles count="15">
    <cellStyle name="Comma 2" xfId="3" xr:uid="{00000000-0005-0000-0000-000000000000}"/>
    <cellStyle name="Comma 3" xfId="7" xr:uid="{00000000-0005-0000-0000-000001000000}"/>
    <cellStyle name="Comma 4" xfId="11" xr:uid="{00000000-0005-0000-0000-000002000000}"/>
    <cellStyle name="Comma 5" xfId="13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5" xr:uid="{00000000-0005-0000-0000-000007000000}"/>
    <cellStyle name="Normal 2 3" xfId="9" xr:uid="{00000000-0005-0000-0000-000008000000}"/>
    <cellStyle name="Normal 3" xfId="2" xr:uid="{00000000-0005-0000-0000-000009000000}"/>
    <cellStyle name="Normal 3 2" xfId="6" xr:uid="{00000000-0005-0000-0000-00000A000000}"/>
    <cellStyle name="Normal 4" xfId="8" xr:uid="{00000000-0005-0000-0000-00000B000000}"/>
    <cellStyle name="Normal 5" xfId="10" xr:uid="{00000000-0005-0000-0000-00000C000000}"/>
    <cellStyle name="Normal 6" xfId="12" xr:uid="{00000000-0005-0000-0000-00000D000000}"/>
    <cellStyle name="Percent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>
      <selection activeCell="J5" sqref="J5"/>
    </sheetView>
  </sheetViews>
  <sheetFormatPr defaultRowHeight="15"/>
  <cols>
    <col min="1" max="1" width="3.42578125" customWidth="1"/>
    <col min="2" max="2" width="13.7109375" customWidth="1"/>
    <col min="7" max="7" width="6.85546875" customWidth="1"/>
    <col min="8" max="8" width="6.42578125" customWidth="1"/>
    <col min="9" max="9" width="4.85546875" customWidth="1"/>
    <col min="10" max="11" width="5.7109375" customWidth="1"/>
    <col min="12" max="12" width="6.140625" customWidth="1"/>
    <col min="13" max="13" width="9.140625" customWidth="1"/>
    <col min="14" max="14" width="7.7109375" customWidth="1"/>
    <col min="15" max="15" width="8.28515625" customWidth="1"/>
    <col min="16" max="16" width="7.85546875" customWidth="1"/>
    <col min="17" max="17" width="5" customWidth="1"/>
    <col min="18" max="18" width="6.140625" customWidth="1"/>
    <col min="19" max="19" width="6" customWidth="1"/>
    <col min="20" max="20" width="6.140625" customWidth="1"/>
    <col min="21" max="21" width="5.85546875" customWidth="1"/>
    <col min="22" max="22" width="5.7109375" customWidth="1"/>
  </cols>
  <sheetData>
    <row r="1" spans="1:22">
      <c r="C1" s="64" t="s">
        <v>54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3" spans="1:22">
      <c r="A3" s="65" t="s">
        <v>28</v>
      </c>
      <c r="B3" s="65" t="s">
        <v>29</v>
      </c>
      <c r="C3" s="66">
        <v>2021</v>
      </c>
      <c r="D3" s="67"/>
      <c r="E3" s="66">
        <v>2022</v>
      </c>
      <c r="F3" s="67"/>
      <c r="G3" s="57" t="s">
        <v>42</v>
      </c>
      <c r="H3" s="58"/>
      <c r="I3" s="59"/>
      <c r="J3" s="57" t="s">
        <v>43</v>
      </c>
      <c r="K3" s="58"/>
      <c r="L3" s="59"/>
      <c r="M3" s="66">
        <v>2021</v>
      </c>
      <c r="N3" s="67"/>
      <c r="O3" s="66">
        <v>2022</v>
      </c>
      <c r="P3" s="67"/>
      <c r="Q3" s="57" t="s">
        <v>42</v>
      </c>
      <c r="R3" s="58"/>
      <c r="S3" s="59"/>
      <c r="T3" s="57" t="s">
        <v>43</v>
      </c>
      <c r="U3" s="58"/>
      <c r="V3" s="59"/>
    </row>
    <row r="4" spans="1:22" ht="29.25" customHeight="1">
      <c r="A4" s="65"/>
      <c r="B4" s="65"/>
      <c r="C4" s="69" t="s">
        <v>2</v>
      </c>
      <c r="D4" s="70"/>
      <c r="E4" s="68" t="s">
        <v>2</v>
      </c>
      <c r="F4" s="68"/>
      <c r="G4" s="60"/>
      <c r="H4" s="61"/>
      <c r="I4" s="62"/>
      <c r="J4" s="60"/>
      <c r="K4" s="61"/>
      <c r="L4" s="62"/>
      <c r="M4" s="71" t="s">
        <v>3</v>
      </c>
      <c r="N4" s="72"/>
      <c r="O4" s="56" t="s">
        <v>3</v>
      </c>
      <c r="P4" s="56"/>
      <c r="Q4" s="60"/>
      <c r="R4" s="61"/>
      <c r="S4" s="62"/>
      <c r="T4" s="60"/>
      <c r="U4" s="61"/>
      <c r="V4" s="62"/>
    </row>
    <row r="5" spans="1:22" ht="76.5">
      <c r="A5" s="65"/>
      <c r="B5" s="65"/>
      <c r="C5" s="1" t="s">
        <v>4</v>
      </c>
      <c r="D5" s="1" t="s">
        <v>5</v>
      </c>
      <c r="E5" s="1" t="s">
        <v>4</v>
      </c>
      <c r="F5" s="1" t="s">
        <v>5</v>
      </c>
      <c r="G5" s="20" t="s">
        <v>27</v>
      </c>
      <c r="H5" s="28" t="s">
        <v>24</v>
      </c>
      <c r="I5" s="28" t="s">
        <v>25</v>
      </c>
      <c r="J5" s="28" t="s">
        <v>27</v>
      </c>
      <c r="K5" s="28" t="s">
        <v>24</v>
      </c>
      <c r="L5" s="28" t="s">
        <v>25</v>
      </c>
      <c r="M5" s="1" t="s">
        <v>4</v>
      </c>
      <c r="N5" s="1" t="s">
        <v>5</v>
      </c>
      <c r="O5" s="1" t="s">
        <v>4</v>
      </c>
      <c r="P5" s="1" t="s">
        <v>5</v>
      </c>
      <c r="Q5" s="21" t="s">
        <v>27</v>
      </c>
      <c r="R5" s="29" t="s">
        <v>24</v>
      </c>
      <c r="S5" s="29" t="s">
        <v>25</v>
      </c>
      <c r="T5" s="21" t="s">
        <v>27</v>
      </c>
      <c r="U5" s="30" t="s">
        <v>24</v>
      </c>
      <c r="V5" s="30" t="s">
        <v>25</v>
      </c>
    </row>
    <row r="6" spans="1:22">
      <c r="A6" s="2">
        <v>1</v>
      </c>
      <c r="B6" s="2" t="s">
        <v>6</v>
      </c>
      <c r="C6" s="32">
        <v>0.5</v>
      </c>
      <c r="D6" s="3">
        <v>1.5</v>
      </c>
      <c r="E6" s="25">
        <v>0.432</v>
      </c>
      <c r="F6" s="25">
        <v>1.4650000000000001</v>
      </c>
      <c r="G6" s="3">
        <f>E6-C6</f>
        <v>-6.8000000000000005E-2</v>
      </c>
      <c r="H6" s="24">
        <v>100</v>
      </c>
      <c r="I6" s="24">
        <v>5</v>
      </c>
      <c r="J6" s="24">
        <f>F6-D6</f>
        <v>-3.499999999999992E-2</v>
      </c>
      <c r="K6" s="24">
        <v>100</v>
      </c>
      <c r="L6" s="24">
        <v>5</v>
      </c>
      <c r="M6" s="34">
        <v>0.5</v>
      </c>
      <c r="N6" s="3">
        <v>1.77</v>
      </c>
      <c r="O6" s="3">
        <v>0.67300000000000004</v>
      </c>
      <c r="P6" s="3">
        <v>1.8634999999999999</v>
      </c>
      <c r="Q6" s="2">
        <f>O6-M6</f>
        <v>0.17300000000000004</v>
      </c>
      <c r="R6" s="26">
        <v>76</v>
      </c>
      <c r="S6" s="24">
        <v>3.8</v>
      </c>
      <c r="T6" s="2">
        <f>P6-N6</f>
        <v>9.3499999999999917E-2</v>
      </c>
      <c r="U6" s="26">
        <v>100</v>
      </c>
      <c r="V6" s="24">
        <v>5</v>
      </c>
    </row>
    <row r="7" spans="1:22">
      <c r="A7" s="2">
        <v>2</v>
      </c>
      <c r="B7" s="2" t="s">
        <v>7</v>
      </c>
      <c r="C7" s="32">
        <v>1.2</v>
      </c>
      <c r="D7" s="3">
        <v>8</v>
      </c>
      <c r="E7" s="25">
        <v>1</v>
      </c>
      <c r="F7" s="25">
        <v>0.43</v>
      </c>
      <c r="G7" s="3">
        <f t="shared" ref="G7:G20" si="0">E7-C7</f>
        <v>-0.19999999999999996</v>
      </c>
      <c r="H7" s="24">
        <v>74</v>
      </c>
      <c r="I7" s="24">
        <v>3.7</v>
      </c>
      <c r="J7" s="24">
        <f t="shared" ref="J7:J20" si="1">F7-D7</f>
        <v>-7.57</v>
      </c>
      <c r="K7" s="24">
        <v>80</v>
      </c>
      <c r="L7" s="24">
        <v>4</v>
      </c>
      <c r="M7" s="34">
        <v>0.5</v>
      </c>
      <c r="N7" s="3">
        <v>3.5</v>
      </c>
      <c r="O7" s="3">
        <v>0.9</v>
      </c>
      <c r="P7" s="3">
        <v>4.0999999999999996</v>
      </c>
      <c r="Q7" s="2">
        <f t="shared" ref="Q7:Q20" si="2">O7-M7</f>
        <v>0.4</v>
      </c>
      <c r="R7" s="26">
        <v>91</v>
      </c>
      <c r="S7" s="24">
        <v>4.55</v>
      </c>
      <c r="T7" s="2">
        <f t="shared" ref="T7:T20" si="3">P7-N7</f>
        <v>0.59999999999999964</v>
      </c>
      <c r="U7" s="26">
        <v>100</v>
      </c>
      <c r="V7" s="24">
        <v>5</v>
      </c>
    </row>
    <row r="8" spans="1:22">
      <c r="A8" s="2">
        <v>3</v>
      </c>
      <c r="B8" s="2" t="s">
        <v>8</v>
      </c>
      <c r="C8" s="32">
        <v>1.4</v>
      </c>
      <c r="D8" s="3">
        <v>14</v>
      </c>
      <c r="E8" s="25">
        <v>1.8</v>
      </c>
      <c r="F8" s="25">
        <v>14</v>
      </c>
      <c r="G8" s="3">
        <f t="shared" si="0"/>
        <v>0.40000000000000013</v>
      </c>
      <c r="H8" s="24">
        <v>100</v>
      </c>
      <c r="I8" s="24">
        <v>5</v>
      </c>
      <c r="J8" s="24">
        <f t="shared" si="1"/>
        <v>0</v>
      </c>
      <c r="K8" s="24">
        <v>100</v>
      </c>
      <c r="L8" s="24">
        <v>5</v>
      </c>
      <c r="M8" s="34">
        <v>1.7</v>
      </c>
      <c r="N8" s="3">
        <v>9.8699999999999992</v>
      </c>
      <c r="O8" s="3">
        <v>1.54</v>
      </c>
      <c r="P8" s="3">
        <v>9.8699999999999992</v>
      </c>
      <c r="Q8" s="2">
        <f t="shared" si="2"/>
        <v>-0.15999999999999992</v>
      </c>
      <c r="R8" s="26">
        <v>100</v>
      </c>
      <c r="S8" s="24">
        <v>5</v>
      </c>
      <c r="T8" s="2">
        <f t="shared" si="3"/>
        <v>0</v>
      </c>
      <c r="U8" s="26">
        <v>100</v>
      </c>
      <c r="V8" s="24">
        <v>5</v>
      </c>
    </row>
    <row r="9" spans="1:22">
      <c r="A9" s="2">
        <v>4</v>
      </c>
      <c r="B9" s="2" t="s">
        <v>9</v>
      </c>
      <c r="C9" s="32">
        <v>1.2</v>
      </c>
      <c r="D9" s="3">
        <v>5.04</v>
      </c>
      <c r="E9" s="25">
        <v>1.3</v>
      </c>
      <c r="F9" s="25">
        <v>1.5</v>
      </c>
      <c r="G9" s="3">
        <f t="shared" si="0"/>
        <v>0.10000000000000009</v>
      </c>
      <c r="H9" s="24">
        <v>100</v>
      </c>
      <c r="I9" s="24">
        <v>5</v>
      </c>
      <c r="J9" s="24">
        <f t="shared" si="1"/>
        <v>-3.54</v>
      </c>
      <c r="K9" s="24">
        <v>71.400000000000006</v>
      </c>
      <c r="L9" s="24">
        <v>3.5</v>
      </c>
      <c r="M9" s="34">
        <v>0.5</v>
      </c>
      <c r="N9" s="3">
        <v>2.1720000000000002</v>
      </c>
      <c r="O9" s="3">
        <v>0.5</v>
      </c>
      <c r="P9" s="3">
        <v>0.5</v>
      </c>
      <c r="Q9" s="2">
        <f t="shared" si="2"/>
        <v>0</v>
      </c>
      <c r="R9" s="26">
        <v>100</v>
      </c>
      <c r="S9" s="24">
        <v>5</v>
      </c>
      <c r="T9" s="2">
        <f t="shared" si="3"/>
        <v>-1.6720000000000002</v>
      </c>
      <c r="U9" s="26">
        <v>100</v>
      </c>
      <c r="V9" s="24">
        <v>5</v>
      </c>
    </row>
    <row r="10" spans="1:22">
      <c r="A10" s="2">
        <v>5</v>
      </c>
      <c r="B10" s="2" t="s">
        <v>10</v>
      </c>
      <c r="C10" s="33">
        <v>2</v>
      </c>
      <c r="D10" s="3">
        <v>11.09</v>
      </c>
      <c r="E10" s="25">
        <v>2.2999999999999998</v>
      </c>
      <c r="F10" s="25">
        <v>19.39</v>
      </c>
      <c r="G10" s="3">
        <f t="shared" si="0"/>
        <v>0.29999999999999982</v>
      </c>
      <c r="H10" s="24">
        <v>100</v>
      </c>
      <c r="I10" s="24">
        <v>5</v>
      </c>
      <c r="J10" s="24">
        <f t="shared" si="1"/>
        <v>8.3000000000000007</v>
      </c>
      <c r="K10" s="24">
        <v>42.6</v>
      </c>
      <c r="L10" s="24">
        <v>2.13</v>
      </c>
      <c r="M10" s="34">
        <v>1</v>
      </c>
      <c r="N10" s="3">
        <v>2</v>
      </c>
      <c r="O10" s="3">
        <v>1.2</v>
      </c>
      <c r="P10" s="3">
        <v>8.6980000000000004</v>
      </c>
      <c r="Q10" s="2">
        <f t="shared" si="2"/>
        <v>0.19999999999999996</v>
      </c>
      <c r="R10" s="26">
        <v>100</v>
      </c>
      <c r="S10" s="24">
        <v>5</v>
      </c>
      <c r="T10" s="2">
        <f t="shared" si="3"/>
        <v>6.6980000000000004</v>
      </c>
      <c r="U10" s="26">
        <v>100</v>
      </c>
      <c r="V10" s="24">
        <v>5</v>
      </c>
    </row>
    <row r="11" spans="1:22">
      <c r="A11" s="2">
        <v>6</v>
      </c>
      <c r="B11" s="2" t="s">
        <v>11</v>
      </c>
      <c r="C11" s="33">
        <v>1</v>
      </c>
      <c r="D11" s="3">
        <v>2.8</v>
      </c>
      <c r="E11" s="25">
        <v>1.7</v>
      </c>
      <c r="F11" s="25">
        <v>6.6</v>
      </c>
      <c r="G11" s="3">
        <f t="shared" si="0"/>
        <v>0.7</v>
      </c>
      <c r="H11" s="24">
        <v>100</v>
      </c>
      <c r="I11" s="24">
        <v>5</v>
      </c>
      <c r="J11" s="24">
        <f t="shared" si="1"/>
        <v>3.8</v>
      </c>
      <c r="K11" s="24">
        <v>100</v>
      </c>
      <c r="L11" s="24">
        <v>5</v>
      </c>
      <c r="M11" s="34">
        <v>1</v>
      </c>
      <c r="N11" s="3">
        <v>1.9</v>
      </c>
      <c r="O11" s="3">
        <v>1.2</v>
      </c>
      <c r="P11" s="3">
        <v>7.8</v>
      </c>
      <c r="Q11" s="2">
        <f t="shared" si="2"/>
        <v>0.19999999999999996</v>
      </c>
      <c r="R11" s="26">
        <v>100</v>
      </c>
      <c r="S11" s="24">
        <v>5</v>
      </c>
      <c r="T11" s="2">
        <f t="shared" si="3"/>
        <v>5.9</v>
      </c>
      <c r="U11" s="26">
        <v>100</v>
      </c>
      <c r="V11" s="24">
        <v>5</v>
      </c>
    </row>
    <row r="12" spans="1:22">
      <c r="A12" s="2">
        <v>7</v>
      </c>
      <c r="B12" s="2" t="s">
        <v>12</v>
      </c>
      <c r="C12" s="33">
        <v>1</v>
      </c>
      <c r="D12" s="3">
        <v>6</v>
      </c>
      <c r="E12" s="25">
        <v>0.7</v>
      </c>
      <c r="F12" s="25">
        <v>4.2</v>
      </c>
      <c r="G12" s="3">
        <f t="shared" si="0"/>
        <v>-0.30000000000000004</v>
      </c>
      <c r="H12" s="24">
        <v>100</v>
      </c>
      <c r="I12" s="24">
        <v>5</v>
      </c>
      <c r="J12" s="24">
        <f t="shared" si="1"/>
        <v>-1.7999999999999998</v>
      </c>
      <c r="K12" s="24">
        <v>94</v>
      </c>
      <c r="L12" s="24">
        <v>4.7</v>
      </c>
      <c r="M12" s="34">
        <v>1.77</v>
      </c>
      <c r="N12" s="3">
        <v>2</v>
      </c>
      <c r="O12" s="3">
        <v>1.2</v>
      </c>
      <c r="P12" s="3">
        <v>2.2999999999999998</v>
      </c>
      <c r="Q12" s="2">
        <f t="shared" si="2"/>
        <v>-0.57000000000000006</v>
      </c>
      <c r="R12" s="26">
        <v>100</v>
      </c>
      <c r="S12" s="24">
        <v>5</v>
      </c>
      <c r="T12" s="2">
        <f t="shared" si="3"/>
        <v>0.29999999999999982</v>
      </c>
      <c r="U12" s="26">
        <v>100</v>
      </c>
      <c r="V12" s="24">
        <v>5</v>
      </c>
    </row>
    <row r="13" spans="1:22">
      <c r="A13" s="2">
        <v>8</v>
      </c>
      <c r="B13" s="2" t="s">
        <v>13</v>
      </c>
      <c r="C13" s="32">
        <v>0.8</v>
      </c>
      <c r="D13" s="3">
        <v>5.64</v>
      </c>
      <c r="E13" s="25">
        <v>0.1</v>
      </c>
      <c r="F13" s="25">
        <v>3.87</v>
      </c>
      <c r="G13" s="3">
        <f t="shared" si="0"/>
        <v>-0.70000000000000007</v>
      </c>
      <c r="H13" s="24">
        <v>91</v>
      </c>
      <c r="I13" s="24">
        <v>4.5</v>
      </c>
      <c r="J13" s="24">
        <f t="shared" si="1"/>
        <v>-1.7699999999999996</v>
      </c>
      <c r="K13" s="24">
        <v>100</v>
      </c>
      <c r="L13" s="24">
        <v>5</v>
      </c>
      <c r="M13" s="34">
        <v>0.03</v>
      </c>
      <c r="N13" s="3">
        <v>2.2400000000000002</v>
      </c>
      <c r="O13" s="3">
        <v>5.1999999999999998E-2</v>
      </c>
      <c r="P13" s="3">
        <v>2.1140000000000003</v>
      </c>
      <c r="Q13" s="2">
        <f t="shared" si="2"/>
        <v>2.1999999999999999E-2</v>
      </c>
      <c r="R13" s="26">
        <v>6</v>
      </c>
      <c r="S13" s="24">
        <v>0.3</v>
      </c>
      <c r="T13" s="2">
        <f t="shared" si="3"/>
        <v>-0.12599999999999989</v>
      </c>
      <c r="U13" s="26">
        <v>100</v>
      </c>
      <c r="V13" s="24">
        <v>5</v>
      </c>
    </row>
    <row r="14" spans="1:22">
      <c r="A14" s="2">
        <v>9</v>
      </c>
      <c r="B14" s="2" t="s">
        <v>14</v>
      </c>
      <c r="C14" s="32">
        <v>0.7</v>
      </c>
      <c r="D14" s="3">
        <v>1.2</v>
      </c>
      <c r="E14" s="25">
        <v>1.3</v>
      </c>
      <c r="F14" s="25">
        <v>6</v>
      </c>
      <c r="G14" s="3">
        <f t="shared" si="0"/>
        <v>0.60000000000000009</v>
      </c>
      <c r="H14" s="24">
        <v>100</v>
      </c>
      <c r="I14" s="24">
        <v>5</v>
      </c>
      <c r="J14" s="24">
        <f t="shared" si="1"/>
        <v>4.8</v>
      </c>
      <c r="K14" s="24">
        <v>100</v>
      </c>
      <c r="L14" s="24">
        <v>5</v>
      </c>
      <c r="M14" s="34">
        <v>0.51759999999999995</v>
      </c>
      <c r="N14" s="3">
        <v>0.81799999999999995</v>
      </c>
      <c r="O14" s="3">
        <v>0.6</v>
      </c>
      <c r="P14" s="3">
        <v>1.4</v>
      </c>
      <c r="Q14" s="2">
        <f t="shared" si="2"/>
        <v>8.2400000000000029E-2</v>
      </c>
      <c r="R14" s="26">
        <v>50</v>
      </c>
      <c r="S14" s="24">
        <v>2.5</v>
      </c>
      <c r="T14" s="2">
        <f t="shared" si="3"/>
        <v>0.58199999999999996</v>
      </c>
      <c r="U14" s="26">
        <v>100</v>
      </c>
      <c r="V14" s="24">
        <v>5</v>
      </c>
    </row>
    <row r="15" spans="1:22">
      <c r="A15" s="2">
        <v>10</v>
      </c>
      <c r="B15" s="2" t="s">
        <v>15</v>
      </c>
      <c r="C15" s="32">
        <v>0.2</v>
      </c>
      <c r="D15" s="3">
        <v>0</v>
      </c>
      <c r="E15" s="25">
        <v>0</v>
      </c>
      <c r="F15" s="25">
        <v>0</v>
      </c>
      <c r="G15" s="3">
        <f t="shared" si="0"/>
        <v>-0.2</v>
      </c>
      <c r="H15" s="24">
        <v>0</v>
      </c>
      <c r="I15" s="24">
        <v>0</v>
      </c>
      <c r="J15" s="24">
        <f t="shared" si="1"/>
        <v>0</v>
      </c>
      <c r="K15" s="24">
        <v>0</v>
      </c>
      <c r="L15" s="24">
        <v>0</v>
      </c>
      <c r="M15" s="34">
        <v>0.3</v>
      </c>
      <c r="N15" s="3">
        <v>0.3</v>
      </c>
      <c r="O15" s="3">
        <v>0.3</v>
      </c>
      <c r="P15" s="3">
        <v>0.16</v>
      </c>
      <c r="Q15" s="2">
        <f t="shared" si="2"/>
        <v>0</v>
      </c>
      <c r="R15" s="26">
        <v>100</v>
      </c>
      <c r="S15" s="24">
        <v>5</v>
      </c>
      <c r="T15" s="2">
        <f t="shared" si="3"/>
        <v>-0.13999999999999999</v>
      </c>
      <c r="U15" s="26">
        <v>100</v>
      </c>
      <c r="V15" s="24">
        <v>5</v>
      </c>
    </row>
    <row r="16" spans="1:22">
      <c r="A16" s="2">
        <v>11</v>
      </c>
      <c r="B16" s="2" t="s">
        <v>16</v>
      </c>
      <c r="C16" s="33">
        <v>7</v>
      </c>
      <c r="D16" s="3">
        <v>106.38</v>
      </c>
      <c r="E16" s="25">
        <v>7.7</v>
      </c>
      <c r="F16" s="25">
        <v>119.67500000000003</v>
      </c>
      <c r="G16" s="3">
        <f t="shared" si="0"/>
        <v>0.70000000000000018</v>
      </c>
      <c r="H16" s="24">
        <v>100</v>
      </c>
      <c r="I16" s="24">
        <v>5</v>
      </c>
      <c r="J16" s="24">
        <f t="shared" si="1"/>
        <v>13.29500000000003</v>
      </c>
      <c r="K16" s="24">
        <v>100</v>
      </c>
      <c r="L16" s="24">
        <v>5</v>
      </c>
      <c r="M16" s="34">
        <v>5.22</v>
      </c>
      <c r="N16" s="3">
        <v>97.62</v>
      </c>
      <c r="O16" s="3">
        <v>4.3</v>
      </c>
      <c r="P16" s="3">
        <v>111.4</v>
      </c>
      <c r="Q16" s="2">
        <f t="shared" si="2"/>
        <v>-0.91999999999999993</v>
      </c>
      <c r="R16" s="26">
        <v>100</v>
      </c>
      <c r="S16" s="24">
        <v>5</v>
      </c>
      <c r="T16" s="2">
        <f t="shared" si="3"/>
        <v>13.780000000000001</v>
      </c>
      <c r="U16" s="26">
        <v>100</v>
      </c>
      <c r="V16" s="24">
        <v>5</v>
      </c>
    </row>
    <row r="17" spans="1:22">
      <c r="A17" s="2">
        <v>12</v>
      </c>
      <c r="B17" s="2" t="s">
        <v>17</v>
      </c>
      <c r="C17" s="33">
        <v>6</v>
      </c>
      <c r="D17" s="3">
        <v>41.8</v>
      </c>
      <c r="E17" s="25">
        <v>5.8</v>
      </c>
      <c r="F17" s="25">
        <v>32.049999999999997</v>
      </c>
      <c r="G17" s="3">
        <f t="shared" si="0"/>
        <v>-0.20000000000000018</v>
      </c>
      <c r="H17" s="24">
        <v>100</v>
      </c>
      <c r="I17" s="24">
        <v>5</v>
      </c>
      <c r="J17" s="24">
        <f t="shared" si="1"/>
        <v>-9.75</v>
      </c>
      <c r="K17" s="24">
        <v>67</v>
      </c>
      <c r="L17" s="24">
        <v>3.3</v>
      </c>
      <c r="M17" s="34">
        <v>2.2999999999999998</v>
      </c>
      <c r="N17" s="3">
        <v>25.46</v>
      </c>
      <c r="O17" s="3">
        <v>4</v>
      </c>
      <c r="P17" s="3">
        <v>13.301</v>
      </c>
      <c r="Q17" s="2">
        <f t="shared" si="2"/>
        <v>1.7000000000000002</v>
      </c>
      <c r="R17" s="26">
        <v>76.599999999999994</v>
      </c>
      <c r="S17" s="24">
        <v>3.8</v>
      </c>
      <c r="T17" s="2">
        <f t="shared" si="3"/>
        <v>-12.159000000000001</v>
      </c>
      <c r="U17" s="26">
        <v>65.099999999999994</v>
      </c>
      <c r="V17" s="24">
        <v>3.2</v>
      </c>
    </row>
    <row r="18" spans="1:22">
      <c r="A18" s="2">
        <v>13</v>
      </c>
      <c r="B18" s="2" t="s">
        <v>18</v>
      </c>
      <c r="C18" s="32">
        <v>0.5</v>
      </c>
      <c r="D18" s="3">
        <v>2.2999999999999998</v>
      </c>
      <c r="E18" s="25">
        <v>1.1000000000000001</v>
      </c>
      <c r="F18" s="25">
        <v>0.2</v>
      </c>
      <c r="G18" s="3">
        <f t="shared" si="0"/>
        <v>0.60000000000000009</v>
      </c>
      <c r="H18" s="24">
        <v>100</v>
      </c>
      <c r="I18" s="24">
        <v>5</v>
      </c>
      <c r="J18" s="24">
        <f t="shared" si="1"/>
        <v>-2.0999999999999996</v>
      </c>
      <c r="K18" s="24">
        <v>57.5</v>
      </c>
      <c r="L18" s="24">
        <v>2.8</v>
      </c>
      <c r="M18" s="34">
        <v>1.77</v>
      </c>
      <c r="N18" s="3">
        <v>1.1000000000000001</v>
      </c>
      <c r="O18" s="3">
        <v>1.9</v>
      </c>
      <c r="P18" s="3">
        <v>0.1</v>
      </c>
      <c r="Q18" s="2">
        <f t="shared" si="2"/>
        <v>0.12999999999999989</v>
      </c>
      <c r="R18" s="26">
        <v>100</v>
      </c>
      <c r="S18" s="24">
        <v>5</v>
      </c>
      <c r="T18" s="2">
        <f t="shared" si="3"/>
        <v>-1</v>
      </c>
      <c r="U18" s="26">
        <v>36.6</v>
      </c>
      <c r="V18" s="24">
        <v>1.83</v>
      </c>
    </row>
    <row r="19" spans="1:22">
      <c r="A19" s="2">
        <v>14</v>
      </c>
      <c r="B19" s="2" t="s">
        <v>19</v>
      </c>
      <c r="C19" s="33">
        <v>2</v>
      </c>
      <c r="D19" s="3">
        <v>1.2</v>
      </c>
      <c r="E19" s="25">
        <v>1.1000000000000001</v>
      </c>
      <c r="F19" s="25">
        <v>5.5</v>
      </c>
      <c r="G19" s="3">
        <f t="shared" si="0"/>
        <v>-0.89999999999999991</v>
      </c>
      <c r="H19" s="24">
        <v>66.599999999999994</v>
      </c>
      <c r="I19" s="24">
        <v>3.3</v>
      </c>
      <c r="J19" s="24">
        <f t="shared" si="1"/>
        <v>4.3</v>
      </c>
      <c r="K19" s="24">
        <v>12.2</v>
      </c>
      <c r="L19" s="24">
        <v>0.61</v>
      </c>
      <c r="M19" s="34">
        <v>0.5</v>
      </c>
      <c r="N19" s="3">
        <v>0.54100000000000004</v>
      </c>
      <c r="O19" s="3">
        <v>0.9</v>
      </c>
      <c r="P19" s="3">
        <v>2.93</v>
      </c>
      <c r="Q19" s="2">
        <f t="shared" si="2"/>
        <v>0.4</v>
      </c>
      <c r="R19" s="26">
        <v>41.6</v>
      </c>
      <c r="S19" s="24">
        <v>2</v>
      </c>
      <c r="T19" s="2">
        <f t="shared" si="3"/>
        <v>2.3890000000000002</v>
      </c>
      <c r="U19" s="26">
        <v>6.3</v>
      </c>
      <c r="V19" s="24">
        <v>0.3</v>
      </c>
    </row>
    <row r="20" spans="1:22">
      <c r="A20" s="2">
        <v>15</v>
      </c>
      <c r="B20" s="2" t="s">
        <v>20</v>
      </c>
      <c r="C20" s="33">
        <v>2.5</v>
      </c>
      <c r="D20" s="3">
        <v>26</v>
      </c>
      <c r="E20" s="25">
        <v>3.1</v>
      </c>
      <c r="F20" s="25">
        <v>19.54</v>
      </c>
      <c r="G20" s="3">
        <f t="shared" si="0"/>
        <v>0.60000000000000009</v>
      </c>
      <c r="H20" s="24">
        <v>80.599999999999994</v>
      </c>
      <c r="I20" s="24">
        <v>4</v>
      </c>
      <c r="J20" s="24">
        <f t="shared" si="1"/>
        <v>-6.4600000000000009</v>
      </c>
      <c r="K20" s="24">
        <v>96.2</v>
      </c>
      <c r="L20" s="24">
        <v>4.8099999999999996</v>
      </c>
      <c r="M20" s="34">
        <v>1.9000000000000006</v>
      </c>
      <c r="N20" s="3">
        <v>11</v>
      </c>
      <c r="O20" s="3">
        <v>2.2000000000000002</v>
      </c>
      <c r="P20" s="3">
        <v>9.7100000000000026</v>
      </c>
      <c r="Q20" s="2">
        <f t="shared" si="2"/>
        <v>0.2999999999999996</v>
      </c>
      <c r="R20" s="26">
        <v>100</v>
      </c>
      <c r="S20" s="24">
        <v>5</v>
      </c>
      <c r="T20" s="2">
        <f t="shared" si="3"/>
        <v>-1.2899999999999974</v>
      </c>
      <c r="U20" s="26">
        <v>100</v>
      </c>
      <c r="V20" s="24">
        <v>5</v>
      </c>
    </row>
    <row r="21" spans="1:22">
      <c r="A21" s="22"/>
      <c r="B21" s="13" t="s">
        <v>21</v>
      </c>
      <c r="C21" s="35">
        <v>28</v>
      </c>
      <c r="D21" s="10">
        <v>232.95</v>
      </c>
      <c r="E21" s="27">
        <v>29.432000000000006</v>
      </c>
      <c r="F21" s="27">
        <v>234.42</v>
      </c>
      <c r="G21" s="10">
        <f>SUM(G6:G20)</f>
        <v>1.4320000000000002</v>
      </c>
      <c r="H21" s="10">
        <v>87.4</v>
      </c>
      <c r="I21" s="10">
        <v>4.3</v>
      </c>
      <c r="J21" s="10">
        <f>SUM(J6:J20)</f>
        <v>1.4700000000000317</v>
      </c>
      <c r="K21" s="10">
        <v>74.7</v>
      </c>
      <c r="L21" s="10">
        <v>3.7</v>
      </c>
      <c r="M21" s="10">
        <v>19.507600000000004</v>
      </c>
      <c r="N21" s="11">
        <v>162.291</v>
      </c>
      <c r="O21" s="14">
        <v>21.464999999999996</v>
      </c>
      <c r="P21" s="11">
        <v>176.2465</v>
      </c>
      <c r="Q21" s="13">
        <f>SUM(Q6:Q20)</f>
        <v>1.9573999999999996</v>
      </c>
      <c r="R21" s="13">
        <v>100</v>
      </c>
      <c r="S21" s="14">
        <v>5</v>
      </c>
      <c r="T21" s="13">
        <v>14</v>
      </c>
      <c r="U21" s="13">
        <v>100</v>
      </c>
      <c r="V21" s="14">
        <v>5</v>
      </c>
    </row>
    <row r="23" spans="1:22">
      <c r="A23" s="63" t="s">
        <v>47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</row>
    <row r="24" spans="1:22">
      <c r="A24" s="63" t="s">
        <v>48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</row>
  </sheetData>
  <mergeCells count="17">
    <mergeCell ref="C1:P1"/>
    <mergeCell ref="A3:A5"/>
    <mergeCell ref="B3:B5"/>
    <mergeCell ref="C3:D3"/>
    <mergeCell ref="E3:F3"/>
    <mergeCell ref="G3:I4"/>
    <mergeCell ref="J3:L4"/>
    <mergeCell ref="M3:N3"/>
    <mergeCell ref="O3:P3"/>
    <mergeCell ref="E4:F4"/>
    <mergeCell ref="C4:D4"/>
    <mergeCell ref="M4:N4"/>
    <mergeCell ref="O4:P4"/>
    <mergeCell ref="Q3:S4"/>
    <mergeCell ref="T3:V4"/>
    <mergeCell ref="A23:V23"/>
    <mergeCell ref="A24:V2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5F89-5684-4680-9EF9-E4365E3301BF}">
  <dimension ref="A1"/>
  <sheetViews>
    <sheetView workbookViewId="0">
      <selection activeCell="E32" sqref="E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24"/>
  <sheetViews>
    <sheetView workbookViewId="0">
      <selection activeCell="C27" sqref="C27"/>
    </sheetView>
  </sheetViews>
  <sheetFormatPr defaultRowHeight="15"/>
  <cols>
    <col min="1" max="1" width="4.140625" customWidth="1"/>
    <col min="2" max="2" width="16.42578125" customWidth="1"/>
    <col min="3" max="3" width="7.42578125" customWidth="1"/>
    <col min="4" max="4" width="8.42578125" customWidth="1"/>
    <col min="5" max="5" width="5.7109375" customWidth="1"/>
    <col min="6" max="6" width="7.28515625" customWidth="1"/>
    <col min="7" max="7" width="7" customWidth="1"/>
    <col min="8" max="8" width="7.140625" customWidth="1"/>
    <col min="9" max="9" width="7.85546875" customWidth="1"/>
    <col min="10" max="10" width="6.140625" customWidth="1"/>
    <col min="11" max="11" width="5" customWidth="1"/>
    <col min="12" max="12" width="5.42578125" customWidth="1"/>
  </cols>
  <sheetData>
    <row r="2" spans="1:12">
      <c r="A2" s="81" t="s">
        <v>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39" customHeight="1">
      <c r="A3" s="82" t="s">
        <v>0</v>
      </c>
      <c r="B3" s="82" t="s">
        <v>1</v>
      </c>
      <c r="C3" s="12">
        <v>2021</v>
      </c>
      <c r="D3" s="12">
        <v>2022</v>
      </c>
      <c r="E3" s="83" t="s">
        <v>27</v>
      </c>
      <c r="F3" s="74" t="s">
        <v>24</v>
      </c>
      <c r="G3" s="74" t="s">
        <v>25</v>
      </c>
      <c r="H3" s="36">
        <v>2021</v>
      </c>
      <c r="I3" s="36">
        <v>2022</v>
      </c>
      <c r="J3" s="77" t="s">
        <v>27</v>
      </c>
      <c r="K3" s="78" t="s">
        <v>24</v>
      </c>
      <c r="L3" s="78" t="s">
        <v>25</v>
      </c>
    </row>
    <row r="4" spans="1:12">
      <c r="A4" s="82"/>
      <c r="B4" s="82"/>
      <c r="C4" s="79" t="s">
        <v>23</v>
      </c>
      <c r="D4" s="79"/>
      <c r="E4" s="84"/>
      <c r="F4" s="75"/>
      <c r="G4" s="75"/>
      <c r="H4" s="80" t="s">
        <v>22</v>
      </c>
      <c r="I4" s="80"/>
      <c r="J4" s="77"/>
      <c r="K4" s="78"/>
      <c r="L4" s="78"/>
    </row>
    <row r="5" spans="1:12" ht="22.5" customHeight="1">
      <c r="A5" s="82"/>
      <c r="B5" s="82"/>
      <c r="C5" s="79"/>
      <c r="D5" s="79"/>
      <c r="E5" s="85"/>
      <c r="F5" s="76"/>
      <c r="G5" s="76"/>
      <c r="H5" s="80"/>
      <c r="I5" s="80"/>
      <c r="J5" s="77"/>
      <c r="K5" s="78"/>
      <c r="L5" s="78"/>
    </row>
    <row r="6" spans="1:12">
      <c r="A6" s="2">
        <v>1</v>
      </c>
      <c r="B6" s="2" t="s">
        <v>6</v>
      </c>
      <c r="C6" s="2"/>
      <c r="D6" s="2"/>
      <c r="E6" s="2">
        <v>0</v>
      </c>
      <c r="F6" s="26"/>
      <c r="G6" s="26"/>
      <c r="H6" s="26">
        <v>7</v>
      </c>
      <c r="I6" s="26">
        <v>8</v>
      </c>
      <c r="J6" s="26">
        <v>1</v>
      </c>
      <c r="K6" s="26">
        <v>100</v>
      </c>
      <c r="L6" s="26">
        <v>5</v>
      </c>
    </row>
    <row r="7" spans="1:12">
      <c r="A7" s="2">
        <v>2</v>
      </c>
      <c r="B7" s="2" t="s">
        <v>7</v>
      </c>
      <c r="C7" s="2"/>
      <c r="D7" s="2"/>
      <c r="E7" s="2">
        <v>0</v>
      </c>
      <c r="F7" s="26"/>
      <c r="G7" s="26"/>
      <c r="H7" s="26">
        <v>3</v>
      </c>
      <c r="I7" s="26">
        <v>4</v>
      </c>
      <c r="J7" s="26">
        <v>1</v>
      </c>
      <c r="K7" s="26">
        <v>100</v>
      </c>
      <c r="L7" s="26">
        <v>5</v>
      </c>
    </row>
    <row r="8" spans="1:12">
      <c r="A8" s="2">
        <v>3</v>
      </c>
      <c r="B8" s="2" t="s">
        <v>8</v>
      </c>
      <c r="C8" s="2">
        <v>0</v>
      </c>
      <c r="D8" s="2"/>
      <c r="E8" s="2">
        <v>0</v>
      </c>
      <c r="F8" s="26"/>
      <c r="G8" s="26"/>
      <c r="H8" s="26">
        <v>0</v>
      </c>
      <c r="I8" s="26">
        <v>2</v>
      </c>
      <c r="J8" s="26">
        <v>2</v>
      </c>
      <c r="K8" s="26">
        <v>0</v>
      </c>
      <c r="L8" s="26">
        <v>0</v>
      </c>
    </row>
    <row r="9" spans="1:12">
      <c r="A9" s="2">
        <v>4</v>
      </c>
      <c r="B9" s="2" t="s">
        <v>9</v>
      </c>
      <c r="C9" s="2"/>
      <c r="D9" s="2">
        <v>1</v>
      </c>
      <c r="E9" s="2">
        <v>1</v>
      </c>
      <c r="F9" s="26">
        <v>100</v>
      </c>
      <c r="G9" s="26">
        <v>5</v>
      </c>
      <c r="H9" s="26">
        <v>0</v>
      </c>
      <c r="I9" s="26">
        <v>5</v>
      </c>
      <c r="J9" s="26">
        <v>6</v>
      </c>
      <c r="K9" s="26">
        <v>0</v>
      </c>
      <c r="L9" s="26">
        <v>0</v>
      </c>
    </row>
    <row r="10" spans="1:12">
      <c r="A10" s="2">
        <v>5</v>
      </c>
      <c r="B10" s="2" t="s">
        <v>10</v>
      </c>
      <c r="C10" s="2"/>
      <c r="D10" s="2"/>
      <c r="E10" s="2">
        <v>0</v>
      </c>
      <c r="F10" s="26"/>
      <c r="G10" s="26"/>
      <c r="H10" s="26">
        <v>3</v>
      </c>
      <c r="I10" s="26">
        <v>0</v>
      </c>
      <c r="J10" s="26">
        <v>-3</v>
      </c>
      <c r="K10" s="26">
        <v>0</v>
      </c>
      <c r="L10" s="26">
        <v>0</v>
      </c>
    </row>
    <row r="11" spans="1:12">
      <c r="A11" s="2">
        <v>6</v>
      </c>
      <c r="B11" s="2" t="s">
        <v>11</v>
      </c>
      <c r="C11" s="2"/>
      <c r="D11" s="2"/>
      <c r="E11" s="2">
        <v>0</v>
      </c>
      <c r="F11" s="26"/>
      <c r="G11" s="26"/>
      <c r="H11" s="26">
        <v>0</v>
      </c>
      <c r="I11" s="26">
        <v>0</v>
      </c>
      <c r="J11" s="26">
        <v>0</v>
      </c>
      <c r="K11" s="26">
        <v>0</v>
      </c>
      <c r="L11" s="26">
        <v>0</v>
      </c>
    </row>
    <row r="12" spans="1:12">
      <c r="A12" s="2">
        <v>7</v>
      </c>
      <c r="B12" s="2" t="s">
        <v>26</v>
      </c>
      <c r="C12" s="2"/>
      <c r="D12" s="2"/>
      <c r="E12" s="2">
        <v>0</v>
      </c>
      <c r="F12" s="26"/>
      <c r="G12" s="26"/>
      <c r="H12" s="26">
        <v>0</v>
      </c>
      <c r="I12" s="26">
        <v>0</v>
      </c>
      <c r="J12" s="26">
        <v>0</v>
      </c>
      <c r="K12" s="26">
        <v>0</v>
      </c>
      <c r="L12" s="26">
        <v>0</v>
      </c>
    </row>
    <row r="13" spans="1:12">
      <c r="A13" s="2">
        <v>8</v>
      </c>
      <c r="B13" s="2" t="s">
        <v>13</v>
      </c>
      <c r="C13" s="2"/>
      <c r="D13" s="2"/>
      <c r="E13" s="2">
        <v>0</v>
      </c>
      <c r="F13" s="26"/>
      <c r="G13" s="26"/>
      <c r="H13" s="26">
        <v>0</v>
      </c>
      <c r="I13" s="26">
        <v>6</v>
      </c>
      <c r="J13" s="26">
        <v>6</v>
      </c>
      <c r="K13" s="26">
        <v>100</v>
      </c>
      <c r="L13" s="26">
        <v>5</v>
      </c>
    </row>
    <row r="14" spans="1:12">
      <c r="A14" s="2">
        <v>9</v>
      </c>
      <c r="B14" s="2" t="s">
        <v>14</v>
      </c>
      <c r="C14" s="2"/>
      <c r="D14" s="2"/>
      <c r="E14" s="2">
        <v>0</v>
      </c>
      <c r="F14" s="26"/>
      <c r="G14" s="26"/>
      <c r="H14" s="26">
        <v>6</v>
      </c>
      <c r="I14" s="26">
        <v>0</v>
      </c>
      <c r="J14" s="26">
        <v>-6</v>
      </c>
      <c r="K14" s="26">
        <v>100</v>
      </c>
      <c r="L14" s="26">
        <v>5</v>
      </c>
    </row>
    <row r="15" spans="1:12">
      <c r="A15" s="2">
        <v>10</v>
      </c>
      <c r="B15" s="2" t="s">
        <v>15</v>
      </c>
      <c r="C15" s="2">
        <v>0</v>
      </c>
      <c r="D15" s="2"/>
      <c r="E15" s="2">
        <v>0</v>
      </c>
      <c r="F15" s="26"/>
      <c r="G15" s="26"/>
      <c r="H15" s="26">
        <v>0</v>
      </c>
      <c r="I15" s="26">
        <v>5</v>
      </c>
      <c r="J15" s="26">
        <v>5</v>
      </c>
      <c r="K15" s="26">
        <v>0</v>
      </c>
      <c r="L15" s="26">
        <v>0</v>
      </c>
    </row>
    <row r="16" spans="1:12">
      <c r="A16" s="2">
        <v>11</v>
      </c>
      <c r="B16" s="2" t="s">
        <v>16</v>
      </c>
      <c r="C16" s="2">
        <v>1</v>
      </c>
      <c r="D16" s="2">
        <v>1</v>
      </c>
      <c r="E16" s="2">
        <v>1</v>
      </c>
      <c r="F16" s="26">
        <v>100</v>
      </c>
      <c r="G16" s="26">
        <v>5</v>
      </c>
      <c r="H16" s="26">
        <v>12</v>
      </c>
      <c r="I16" s="26">
        <v>18</v>
      </c>
      <c r="J16" s="26">
        <v>6</v>
      </c>
      <c r="K16" s="26">
        <v>100</v>
      </c>
      <c r="L16" s="26">
        <v>5</v>
      </c>
    </row>
    <row r="17" spans="1:23">
      <c r="A17" s="2">
        <v>12</v>
      </c>
      <c r="B17" s="2" t="s">
        <v>17</v>
      </c>
      <c r="C17" s="2"/>
      <c r="D17" s="2"/>
      <c r="E17" s="2">
        <v>0</v>
      </c>
      <c r="F17" s="26"/>
      <c r="G17" s="26"/>
      <c r="H17" s="26">
        <v>0</v>
      </c>
      <c r="I17" s="26">
        <v>6</v>
      </c>
      <c r="J17" s="26">
        <v>8</v>
      </c>
      <c r="K17" s="26">
        <v>100</v>
      </c>
      <c r="L17" s="26">
        <v>5</v>
      </c>
    </row>
    <row r="18" spans="1:23">
      <c r="A18" s="2">
        <v>13</v>
      </c>
      <c r="B18" s="2" t="s">
        <v>18</v>
      </c>
      <c r="C18" s="2"/>
      <c r="D18" s="2"/>
      <c r="E18" s="2">
        <v>0</v>
      </c>
      <c r="F18" s="26"/>
      <c r="G18" s="26"/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23">
      <c r="A19" s="2">
        <v>14</v>
      </c>
      <c r="B19" s="2" t="s">
        <v>19</v>
      </c>
      <c r="C19" s="2"/>
      <c r="D19" s="2"/>
      <c r="E19" s="2">
        <v>0</v>
      </c>
      <c r="F19" s="26"/>
      <c r="G19" s="26"/>
      <c r="H19" s="26">
        <v>0</v>
      </c>
      <c r="I19" s="26">
        <v>0</v>
      </c>
      <c r="J19" s="26">
        <v>0</v>
      </c>
      <c r="K19" s="26">
        <v>0</v>
      </c>
      <c r="L19" s="26">
        <v>0</v>
      </c>
    </row>
    <row r="20" spans="1:23">
      <c r="A20" s="2">
        <v>15</v>
      </c>
      <c r="B20" s="2" t="s">
        <v>20</v>
      </c>
      <c r="C20" s="2">
        <v>1</v>
      </c>
      <c r="D20" s="2">
        <v>0</v>
      </c>
      <c r="E20" s="2">
        <v>-1</v>
      </c>
      <c r="F20" s="26"/>
      <c r="G20" s="26"/>
      <c r="H20" s="26">
        <v>0</v>
      </c>
      <c r="I20" s="26">
        <v>0</v>
      </c>
      <c r="J20" s="26">
        <v>0</v>
      </c>
      <c r="K20" s="26">
        <v>0</v>
      </c>
      <c r="L20" s="26">
        <v>0</v>
      </c>
    </row>
    <row r="21" spans="1:23">
      <c r="A21" s="13"/>
      <c r="B21" s="13" t="s">
        <v>21</v>
      </c>
      <c r="C21" s="13">
        <v>2</v>
      </c>
      <c r="D21" s="13">
        <v>2</v>
      </c>
      <c r="E21" s="13">
        <v>0</v>
      </c>
      <c r="F21" s="13">
        <v>0</v>
      </c>
      <c r="G21" s="13">
        <v>0</v>
      </c>
      <c r="H21" s="13">
        <v>31</v>
      </c>
      <c r="I21" s="13">
        <v>54</v>
      </c>
      <c r="J21" s="13">
        <v>23</v>
      </c>
      <c r="K21" s="13">
        <v>100</v>
      </c>
      <c r="L21" s="13">
        <v>5</v>
      </c>
    </row>
    <row r="23" spans="1:23">
      <c r="A23" s="18"/>
      <c r="B23" s="73" t="s">
        <v>47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>
      <c r="A24" s="18"/>
      <c r="B24" s="73" t="s">
        <v>56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</sheetData>
  <mergeCells count="13">
    <mergeCell ref="A2:L2"/>
    <mergeCell ref="A3:A5"/>
    <mergeCell ref="B3:B5"/>
    <mergeCell ref="E3:E5"/>
    <mergeCell ref="F3:F5"/>
    <mergeCell ref="B23:W23"/>
    <mergeCell ref="B24:W24"/>
    <mergeCell ref="G3:G5"/>
    <mergeCell ref="J3:J5"/>
    <mergeCell ref="K3:K5"/>
    <mergeCell ref="L3:L5"/>
    <mergeCell ref="C4:D5"/>
    <mergeCell ref="H4:I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26"/>
  <sheetViews>
    <sheetView workbookViewId="0">
      <selection activeCell="P10" sqref="P10"/>
    </sheetView>
  </sheetViews>
  <sheetFormatPr defaultRowHeight="15"/>
  <cols>
    <col min="2" max="2" width="13.42578125" customWidth="1"/>
    <col min="4" max="4" width="5.28515625" customWidth="1"/>
    <col min="5" max="5" width="6.140625" customWidth="1"/>
    <col min="7" max="7" width="5.7109375" customWidth="1"/>
    <col min="8" max="8" width="8.85546875" customWidth="1"/>
    <col min="9" max="9" width="4.5703125" customWidth="1"/>
    <col min="10" max="10" width="7" customWidth="1"/>
    <col min="11" max="11" width="6.28515625" customWidth="1"/>
  </cols>
  <sheetData>
    <row r="2" spans="1:12">
      <c r="A2" s="86" t="s">
        <v>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ht="11.2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>
      <c r="A4" s="79" t="s">
        <v>30</v>
      </c>
      <c r="B4" s="79" t="s">
        <v>1</v>
      </c>
      <c r="C4" s="79" t="s">
        <v>31</v>
      </c>
      <c r="D4" s="79" t="s">
        <v>51</v>
      </c>
      <c r="E4" s="79"/>
      <c r="F4" s="79" t="s">
        <v>31</v>
      </c>
      <c r="G4" s="79" t="s">
        <v>50</v>
      </c>
      <c r="H4" s="79"/>
      <c r="I4" s="90" t="s">
        <v>27</v>
      </c>
      <c r="J4" s="93" t="s">
        <v>24</v>
      </c>
      <c r="K4" s="93" t="s">
        <v>25</v>
      </c>
      <c r="L4" s="87"/>
    </row>
    <row r="5" spans="1:12">
      <c r="A5" s="79"/>
      <c r="B5" s="79"/>
      <c r="C5" s="79"/>
      <c r="D5" s="79"/>
      <c r="E5" s="79"/>
      <c r="F5" s="79"/>
      <c r="G5" s="79"/>
      <c r="H5" s="79"/>
      <c r="I5" s="95"/>
      <c r="J5" s="93"/>
      <c r="K5" s="93"/>
      <c r="L5" s="87"/>
    </row>
    <row r="6" spans="1:12">
      <c r="A6" s="79"/>
      <c r="B6" s="79"/>
      <c r="C6" s="79"/>
      <c r="D6" s="89" t="s">
        <v>32</v>
      </c>
      <c r="E6" s="91" t="s">
        <v>33</v>
      </c>
      <c r="F6" s="79"/>
      <c r="G6" s="89" t="s">
        <v>32</v>
      </c>
      <c r="H6" s="91" t="s">
        <v>33</v>
      </c>
      <c r="I6" s="95"/>
      <c r="J6" s="93"/>
      <c r="K6" s="93"/>
      <c r="L6" s="4"/>
    </row>
    <row r="7" spans="1:12" ht="86.25" customHeight="1">
      <c r="A7" s="88"/>
      <c r="B7" s="88"/>
      <c r="C7" s="88"/>
      <c r="D7" s="90"/>
      <c r="E7" s="92"/>
      <c r="F7" s="88"/>
      <c r="G7" s="90"/>
      <c r="H7" s="92"/>
      <c r="I7" s="95"/>
      <c r="J7" s="94"/>
      <c r="K7" s="94"/>
      <c r="L7" s="4"/>
    </row>
    <row r="8" spans="1:12" ht="14.25" customHeight="1">
      <c r="A8" s="6">
        <v>1</v>
      </c>
      <c r="B8" s="9" t="s">
        <v>10</v>
      </c>
      <c r="C8" s="19">
        <v>5</v>
      </c>
      <c r="D8" s="19">
        <v>1</v>
      </c>
      <c r="E8" s="23">
        <v>4</v>
      </c>
      <c r="F8" s="19">
        <v>0</v>
      </c>
      <c r="G8" s="19">
        <v>0</v>
      </c>
      <c r="H8" s="23">
        <v>0</v>
      </c>
      <c r="I8" s="23">
        <v>-5</v>
      </c>
      <c r="J8" s="37">
        <v>0</v>
      </c>
      <c r="K8" s="37">
        <v>0</v>
      </c>
      <c r="L8" s="4"/>
    </row>
    <row r="9" spans="1:12">
      <c r="A9" s="6">
        <v>2</v>
      </c>
      <c r="B9" s="9" t="s">
        <v>11</v>
      </c>
      <c r="C9" s="7">
        <v>0</v>
      </c>
      <c r="D9" s="7">
        <v>0</v>
      </c>
      <c r="E9" s="23">
        <v>0</v>
      </c>
      <c r="F9" s="19">
        <v>9</v>
      </c>
      <c r="G9" s="7">
        <v>7</v>
      </c>
      <c r="H9" s="23">
        <v>2</v>
      </c>
      <c r="I9" s="23">
        <v>9</v>
      </c>
      <c r="J9" s="37">
        <v>100</v>
      </c>
      <c r="K9" s="37">
        <v>5</v>
      </c>
      <c r="L9" s="4"/>
    </row>
    <row r="10" spans="1:12" ht="13.5" customHeight="1">
      <c r="A10" s="6">
        <v>3</v>
      </c>
      <c r="B10" s="9" t="s">
        <v>8</v>
      </c>
      <c r="C10" s="19">
        <v>6</v>
      </c>
      <c r="D10" s="19">
        <v>6</v>
      </c>
      <c r="E10" s="23">
        <v>0</v>
      </c>
      <c r="F10" s="19">
        <v>3</v>
      </c>
      <c r="G10" s="19">
        <v>3</v>
      </c>
      <c r="H10" s="23">
        <v>0</v>
      </c>
      <c r="I10" s="23">
        <v>-3</v>
      </c>
      <c r="J10" s="37">
        <v>0</v>
      </c>
      <c r="K10" s="37">
        <v>0</v>
      </c>
      <c r="L10" s="4"/>
    </row>
    <row r="11" spans="1:12" ht="17.25" customHeight="1">
      <c r="A11" s="6">
        <v>4</v>
      </c>
      <c r="B11" s="9" t="s">
        <v>7</v>
      </c>
      <c r="C11" s="7">
        <v>24</v>
      </c>
      <c r="D11" s="7">
        <v>14</v>
      </c>
      <c r="E11" s="23">
        <v>10</v>
      </c>
      <c r="F11" s="19">
        <v>14</v>
      </c>
      <c r="G11" s="7">
        <v>8</v>
      </c>
      <c r="H11" s="23">
        <v>6</v>
      </c>
      <c r="I11" s="23">
        <v>-10</v>
      </c>
      <c r="J11" s="37">
        <v>0</v>
      </c>
      <c r="K11" s="37">
        <v>0</v>
      </c>
      <c r="L11" s="4"/>
    </row>
    <row r="12" spans="1:12" ht="18" customHeight="1">
      <c r="A12" s="6">
        <v>5</v>
      </c>
      <c r="B12" s="9" t="s">
        <v>18</v>
      </c>
      <c r="C12" s="7">
        <v>0</v>
      </c>
      <c r="D12" s="19">
        <v>0</v>
      </c>
      <c r="E12" s="8">
        <v>0</v>
      </c>
      <c r="F12" s="19">
        <v>0</v>
      </c>
      <c r="G12" s="19">
        <v>0</v>
      </c>
      <c r="H12" s="8">
        <v>0</v>
      </c>
      <c r="I12" s="23">
        <v>0</v>
      </c>
      <c r="J12" s="37">
        <v>0</v>
      </c>
      <c r="K12" s="37">
        <v>0</v>
      </c>
      <c r="L12" s="4"/>
    </row>
    <row r="13" spans="1:12">
      <c r="A13" s="6">
        <v>6</v>
      </c>
      <c r="B13" s="9" t="s">
        <v>15</v>
      </c>
      <c r="C13" s="7">
        <v>0</v>
      </c>
      <c r="D13" s="7">
        <v>0</v>
      </c>
      <c r="E13" s="8">
        <v>0</v>
      </c>
      <c r="F13" s="19">
        <v>0</v>
      </c>
      <c r="G13" s="7">
        <v>0</v>
      </c>
      <c r="H13" s="8">
        <v>0</v>
      </c>
      <c r="I13" s="23">
        <v>0</v>
      </c>
      <c r="J13" s="37">
        <v>0</v>
      </c>
      <c r="K13" s="37">
        <v>0</v>
      </c>
      <c r="L13" s="4"/>
    </row>
    <row r="14" spans="1:12">
      <c r="A14" s="6">
        <v>7</v>
      </c>
      <c r="B14" s="9" t="s">
        <v>14</v>
      </c>
      <c r="C14" s="7">
        <v>2</v>
      </c>
      <c r="D14" s="7">
        <v>2</v>
      </c>
      <c r="E14" s="23">
        <v>0</v>
      </c>
      <c r="F14" s="19">
        <v>9</v>
      </c>
      <c r="G14" s="7">
        <v>7</v>
      </c>
      <c r="H14" s="23">
        <v>2</v>
      </c>
      <c r="I14" s="23">
        <v>7</v>
      </c>
      <c r="J14" s="37">
        <v>100</v>
      </c>
      <c r="K14" s="37">
        <v>5</v>
      </c>
      <c r="L14" s="4"/>
    </row>
    <row r="15" spans="1:12">
      <c r="A15" s="6">
        <v>8</v>
      </c>
      <c r="B15" s="9" t="s">
        <v>34</v>
      </c>
      <c r="C15" s="7">
        <v>4</v>
      </c>
      <c r="D15" s="7">
        <v>4</v>
      </c>
      <c r="E15" s="23">
        <v>0</v>
      </c>
      <c r="F15" s="19">
        <v>0</v>
      </c>
      <c r="G15" s="7">
        <v>0</v>
      </c>
      <c r="H15" s="23">
        <v>0</v>
      </c>
      <c r="I15" s="23">
        <v>-4</v>
      </c>
      <c r="J15" s="37">
        <v>0</v>
      </c>
      <c r="K15" s="37">
        <v>0</v>
      </c>
      <c r="L15" s="4"/>
    </row>
    <row r="16" spans="1:12">
      <c r="A16" s="6">
        <v>9</v>
      </c>
      <c r="B16" s="9" t="s">
        <v>19</v>
      </c>
      <c r="C16" s="7">
        <v>2</v>
      </c>
      <c r="D16" s="7">
        <v>0</v>
      </c>
      <c r="E16" s="23">
        <v>2</v>
      </c>
      <c r="F16" s="19">
        <v>5</v>
      </c>
      <c r="G16" s="7">
        <v>5</v>
      </c>
      <c r="H16" s="23">
        <v>0</v>
      </c>
      <c r="I16" s="23">
        <v>3</v>
      </c>
      <c r="J16" s="38">
        <v>100</v>
      </c>
      <c r="K16" s="37">
        <v>5</v>
      </c>
      <c r="L16" s="4"/>
    </row>
    <row r="17" spans="1:22">
      <c r="A17" s="6">
        <v>10</v>
      </c>
      <c r="B17" s="9" t="s">
        <v>13</v>
      </c>
      <c r="C17" s="7">
        <v>0</v>
      </c>
      <c r="D17" s="7">
        <v>0</v>
      </c>
      <c r="E17" s="23">
        <v>0</v>
      </c>
      <c r="F17" s="19">
        <v>3</v>
      </c>
      <c r="G17" s="7">
        <v>1</v>
      </c>
      <c r="H17" s="23">
        <v>2</v>
      </c>
      <c r="I17" s="23">
        <v>3</v>
      </c>
      <c r="J17" s="37">
        <v>100</v>
      </c>
      <c r="K17" s="37">
        <v>5</v>
      </c>
      <c r="L17" s="4"/>
    </row>
    <row r="18" spans="1:22">
      <c r="A18" s="6">
        <v>11</v>
      </c>
      <c r="B18" s="9" t="s">
        <v>35</v>
      </c>
      <c r="C18" s="8">
        <v>8</v>
      </c>
      <c r="D18" s="8">
        <v>0</v>
      </c>
      <c r="E18" s="23">
        <v>8</v>
      </c>
      <c r="F18" s="19">
        <v>0</v>
      </c>
      <c r="G18" s="8">
        <v>0</v>
      </c>
      <c r="H18" s="23">
        <v>0</v>
      </c>
      <c r="I18" s="23">
        <v>-8</v>
      </c>
      <c r="J18" s="37">
        <v>0</v>
      </c>
      <c r="K18" s="37">
        <v>0</v>
      </c>
      <c r="L18" s="4"/>
    </row>
    <row r="19" spans="1:22">
      <c r="A19" s="6">
        <v>12</v>
      </c>
      <c r="B19" s="9" t="s">
        <v>26</v>
      </c>
      <c r="C19" s="7">
        <v>0</v>
      </c>
      <c r="D19" s="7">
        <v>0</v>
      </c>
      <c r="E19" s="23">
        <v>0</v>
      </c>
      <c r="F19" s="19">
        <v>1</v>
      </c>
      <c r="G19" s="7">
        <v>1</v>
      </c>
      <c r="H19" s="23">
        <v>0</v>
      </c>
      <c r="I19" s="23">
        <v>1</v>
      </c>
      <c r="J19" s="37">
        <v>100</v>
      </c>
      <c r="K19" s="37">
        <v>5</v>
      </c>
      <c r="L19" s="4"/>
    </row>
    <row r="20" spans="1:22">
      <c r="A20" s="6">
        <v>13</v>
      </c>
      <c r="B20" s="9" t="s">
        <v>20</v>
      </c>
      <c r="C20" s="7">
        <v>17</v>
      </c>
      <c r="D20" s="7">
        <v>0</v>
      </c>
      <c r="E20" s="23">
        <v>17</v>
      </c>
      <c r="F20" s="19">
        <v>28</v>
      </c>
      <c r="G20" s="7">
        <v>11</v>
      </c>
      <c r="H20" s="23">
        <v>17</v>
      </c>
      <c r="I20" s="23">
        <v>11</v>
      </c>
      <c r="J20" s="37">
        <v>100</v>
      </c>
      <c r="K20" s="37">
        <v>5</v>
      </c>
      <c r="L20" s="4"/>
    </row>
    <row r="21" spans="1:22">
      <c r="A21" s="6">
        <v>14</v>
      </c>
      <c r="B21" s="9" t="s">
        <v>6</v>
      </c>
      <c r="C21" s="7">
        <v>0</v>
      </c>
      <c r="D21" s="7">
        <v>0</v>
      </c>
      <c r="E21" s="23">
        <v>0</v>
      </c>
      <c r="F21" s="19">
        <v>0</v>
      </c>
      <c r="G21" s="7">
        <v>0</v>
      </c>
      <c r="H21" s="23">
        <v>0</v>
      </c>
      <c r="I21" s="23">
        <v>0</v>
      </c>
      <c r="J21" s="37">
        <v>0</v>
      </c>
      <c r="K21" s="37">
        <v>0</v>
      </c>
      <c r="L21" s="4"/>
    </row>
    <row r="22" spans="1:22">
      <c r="A22" s="6">
        <v>15</v>
      </c>
      <c r="B22" s="9" t="s">
        <v>16</v>
      </c>
      <c r="C22" s="7">
        <v>2</v>
      </c>
      <c r="D22" s="19">
        <v>2</v>
      </c>
      <c r="E22" s="8">
        <v>0</v>
      </c>
      <c r="F22" s="19">
        <v>12</v>
      </c>
      <c r="G22" s="19">
        <v>9</v>
      </c>
      <c r="H22" s="8">
        <v>3</v>
      </c>
      <c r="I22" s="23">
        <v>10</v>
      </c>
      <c r="J22" s="38">
        <v>100</v>
      </c>
      <c r="K22" s="37">
        <v>5</v>
      </c>
      <c r="L22" s="39"/>
    </row>
    <row r="23" spans="1:22">
      <c r="A23" s="96" t="s">
        <v>44</v>
      </c>
      <c r="B23" s="97"/>
      <c r="C23" s="15">
        <v>70</v>
      </c>
      <c r="D23" s="15">
        <v>29</v>
      </c>
      <c r="E23" s="16">
        <v>41</v>
      </c>
      <c r="F23" s="17">
        <v>84</v>
      </c>
      <c r="G23" s="15">
        <v>52</v>
      </c>
      <c r="H23" s="16">
        <v>32</v>
      </c>
      <c r="I23" s="31">
        <v>14</v>
      </c>
      <c r="J23" s="17">
        <v>100</v>
      </c>
      <c r="K23" s="17">
        <v>5</v>
      </c>
      <c r="L23" s="4"/>
    </row>
    <row r="24" spans="1:22" ht="15.75">
      <c r="A24" s="5"/>
    </row>
    <row r="25" spans="1:22">
      <c r="A25" s="73" t="s">
        <v>47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>
      <c r="A26" s="73" t="s">
        <v>49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</sheetData>
  <mergeCells count="19">
    <mergeCell ref="A25:V25"/>
    <mergeCell ref="A26:V26"/>
    <mergeCell ref="I4:I7"/>
    <mergeCell ref="A23:B23"/>
    <mergeCell ref="A2:K3"/>
    <mergeCell ref="L2:L3"/>
    <mergeCell ref="A4:A7"/>
    <mergeCell ref="B4:B7"/>
    <mergeCell ref="C4:C7"/>
    <mergeCell ref="D4:E5"/>
    <mergeCell ref="F4:F7"/>
    <mergeCell ref="G4:H5"/>
    <mergeCell ref="L4:L5"/>
    <mergeCell ref="D6:D7"/>
    <mergeCell ref="E6:E7"/>
    <mergeCell ref="G6:G7"/>
    <mergeCell ref="H6:H7"/>
    <mergeCell ref="J4:J7"/>
    <mergeCell ref="K4:K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4"/>
  <sheetViews>
    <sheetView workbookViewId="0">
      <selection activeCell="K25" sqref="K25"/>
    </sheetView>
  </sheetViews>
  <sheetFormatPr defaultRowHeight="15"/>
  <cols>
    <col min="1" max="1" width="5.140625" customWidth="1"/>
    <col min="2" max="2" width="15.7109375" customWidth="1"/>
    <col min="8" max="8" width="6.140625" customWidth="1"/>
    <col min="9" max="9" width="5.85546875" customWidth="1"/>
  </cols>
  <sheetData>
    <row r="2" spans="1:9" ht="15.75" customHeight="1">
      <c r="A2" s="98" t="s">
        <v>57</v>
      </c>
      <c r="B2" s="98"/>
      <c r="C2" s="98"/>
      <c r="D2" s="98"/>
      <c r="E2" s="98"/>
      <c r="F2" s="98"/>
      <c r="G2" s="98"/>
      <c r="H2" s="98"/>
      <c r="I2" s="98"/>
    </row>
    <row r="3" spans="1:9">
      <c r="A3" s="18"/>
      <c r="B3" s="18"/>
      <c r="C3" s="18"/>
      <c r="D3" s="18"/>
      <c r="E3" s="18"/>
      <c r="F3" s="18"/>
      <c r="G3" s="18"/>
      <c r="H3" s="18"/>
      <c r="I3" s="40"/>
    </row>
    <row r="4" spans="1:9">
      <c r="A4" s="99" t="s">
        <v>30</v>
      </c>
      <c r="B4" s="100" t="s">
        <v>36</v>
      </c>
      <c r="C4" s="100" t="s">
        <v>53</v>
      </c>
      <c r="D4" s="100"/>
      <c r="E4" s="100" t="s">
        <v>52</v>
      </c>
      <c r="F4" s="100"/>
      <c r="G4" s="102" t="s">
        <v>27</v>
      </c>
      <c r="H4" s="101" t="s">
        <v>24</v>
      </c>
      <c r="I4" s="101" t="s">
        <v>25</v>
      </c>
    </row>
    <row r="5" spans="1:9">
      <c r="A5" s="99"/>
      <c r="B5" s="100"/>
      <c r="C5" s="100"/>
      <c r="D5" s="100"/>
      <c r="E5" s="100"/>
      <c r="F5" s="100"/>
      <c r="G5" s="103"/>
      <c r="H5" s="101"/>
      <c r="I5" s="101"/>
    </row>
    <row r="6" spans="1:9">
      <c r="A6" s="99"/>
      <c r="B6" s="100"/>
      <c r="C6" s="100"/>
      <c r="D6" s="100"/>
      <c r="E6" s="100"/>
      <c r="F6" s="100"/>
      <c r="G6" s="103"/>
      <c r="H6" s="101"/>
      <c r="I6" s="101"/>
    </row>
    <row r="7" spans="1:9" ht="13.5" customHeight="1">
      <c r="A7" s="99"/>
      <c r="B7" s="100"/>
      <c r="C7" s="100"/>
      <c r="D7" s="100"/>
      <c r="E7" s="100"/>
      <c r="F7" s="100"/>
      <c r="G7" s="103"/>
      <c r="H7" s="101"/>
      <c r="I7" s="101"/>
    </row>
    <row r="8" spans="1:9" ht="14.25" customHeight="1">
      <c r="A8" s="99"/>
      <c r="B8" s="100"/>
      <c r="C8" s="100"/>
      <c r="D8" s="100"/>
      <c r="E8" s="100"/>
      <c r="F8" s="100"/>
      <c r="G8" s="103"/>
      <c r="H8" s="101"/>
      <c r="I8" s="101"/>
    </row>
    <row r="9" spans="1:9" ht="16.5" customHeight="1">
      <c r="A9" s="99"/>
      <c r="B9" s="100"/>
      <c r="C9" s="100"/>
      <c r="D9" s="100"/>
      <c r="E9" s="100"/>
      <c r="F9" s="100"/>
      <c r="G9" s="103"/>
      <c r="H9" s="101"/>
      <c r="I9" s="101"/>
    </row>
    <row r="10" spans="1:9" ht="15.75" customHeight="1">
      <c r="A10" s="99"/>
      <c r="B10" s="100"/>
      <c r="C10" s="100"/>
      <c r="D10" s="100"/>
      <c r="E10" s="100"/>
      <c r="F10" s="100"/>
      <c r="G10" s="103"/>
      <c r="H10" s="101"/>
      <c r="I10" s="101"/>
    </row>
    <row r="11" spans="1:9" ht="18" customHeight="1">
      <c r="A11" s="99"/>
      <c r="B11" s="100"/>
      <c r="C11" s="100"/>
      <c r="D11" s="100"/>
      <c r="E11" s="100"/>
      <c r="F11" s="100"/>
      <c r="G11" s="103"/>
      <c r="H11" s="101"/>
      <c r="I11" s="101"/>
    </row>
    <row r="12" spans="1:9" ht="13.5" customHeight="1">
      <c r="A12" s="99"/>
      <c r="B12" s="100"/>
      <c r="C12" s="100"/>
      <c r="D12" s="100"/>
      <c r="E12" s="100"/>
      <c r="F12" s="100"/>
      <c r="G12" s="103"/>
      <c r="H12" s="101"/>
      <c r="I12" s="101"/>
    </row>
    <row r="13" spans="1:9">
      <c r="A13" s="99"/>
      <c r="B13" s="100"/>
      <c r="C13" s="41" t="s">
        <v>37</v>
      </c>
      <c r="D13" s="41" t="s">
        <v>38</v>
      </c>
      <c r="E13" s="41" t="s">
        <v>39</v>
      </c>
      <c r="F13" s="41" t="s">
        <v>40</v>
      </c>
      <c r="G13" s="104"/>
      <c r="H13" s="101"/>
      <c r="I13" s="101"/>
    </row>
    <row r="14" spans="1:9">
      <c r="A14" s="42">
        <v>1</v>
      </c>
      <c r="B14" s="43" t="s">
        <v>10</v>
      </c>
      <c r="C14" s="42">
        <v>78.5</v>
      </c>
      <c r="D14" s="42">
        <v>25</v>
      </c>
      <c r="E14" s="44">
        <v>78</v>
      </c>
      <c r="F14" s="44">
        <v>30</v>
      </c>
      <c r="G14" s="42">
        <v>4.5</v>
      </c>
      <c r="H14" s="45">
        <v>100</v>
      </c>
      <c r="I14" s="46">
        <v>5</v>
      </c>
    </row>
    <row r="15" spans="1:9">
      <c r="A15" s="42">
        <v>2</v>
      </c>
      <c r="B15" s="43" t="s">
        <v>11</v>
      </c>
      <c r="C15" s="42">
        <v>150</v>
      </c>
      <c r="D15" s="42">
        <v>20</v>
      </c>
      <c r="E15" s="44">
        <v>60</v>
      </c>
      <c r="F15" s="44">
        <v>32</v>
      </c>
      <c r="G15" s="42">
        <v>-78</v>
      </c>
      <c r="H15" s="45">
        <v>0</v>
      </c>
      <c r="I15" s="46">
        <v>0</v>
      </c>
    </row>
    <row r="16" spans="1:9">
      <c r="A16" s="42">
        <v>3</v>
      </c>
      <c r="B16" s="43" t="s">
        <v>8</v>
      </c>
      <c r="C16" s="42">
        <v>53</v>
      </c>
      <c r="D16" s="42">
        <v>8.6999999999999993</v>
      </c>
      <c r="E16" s="47">
        <v>22</v>
      </c>
      <c r="F16" s="47">
        <v>5</v>
      </c>
      <c r="G16" s="42">
        <v>-41.4</v>
      </c>
      <c r="H16" s="45">
        <v>0</v>
      </c>
      <c r="I16" s="46">
        <v>0</v>
      </c>
    </row>
    <row r="17" spans="1:9">
      <c r="A17" s="42">
        <v>4</v>
      </c>
      <c r="B17" s="43" t="s">
        <v>7</v>
      </c>
      <c r="C17" s="42">
        <v>40</v>
      </c>
      <c r="D17" s="42">
        <v>11.2</v>
      </c>
      <c r="E17" s="44">
        <v>34</v>
      </c>
      <c r="F17" s="44">
        <v>15</v>
      </c>
      <c r="G17" s="42">
        <v>-2.2000000000000002</v>
      </c>
      <c r="H17" s="45">
        <v>0</v>
      </c>
      <c r="I17" s="46">
        <v>0</v>
      </c>
    </row>
    <row r="18" spans="1:9">
      <c r="A18" s="42">
        <v>5</v>
      </c>
      <c r="B18" s="43" t="s">
        <v>18</v>
      </c>
      <c r="C18" s="42">
        <v>84</v>
      </c>
      <c r="D18" s="42">
        <v>11.6</v>
      </c>
      <c r="E18" s="44">
        <v>32</v>
      </c>
      <c r="F18" s="44">
        <v>2</v>
      </c>
      <c r="G18" s="42">
        <v>-61.6</v>
      </c>
      <c r="H18" s="45">
        <v>0</v>
      </c>
      <c r="I18" s="46">
        <v>0</v>
      </c>
    </row>
    <row r="19" spans="1:9">
      <c r="A19" s="42">
        <v>6</v>
      </c>
      <c r="B19" s="43" t="s">
        <v>15</v>
      </c>
      <c r="C19" s="42">
        <v>78</v>
      </c>
      <c r="D19" s="42">
        <v>48</v>
      </c>
      <c r="E19" s="44">
        <v>80.599999999999994</v>
      </c>
      <c r="F19" s="44">
        <v>30</v>
      </c>
      <c r="G19" s="42">
        <v>-15.4</v>
      </c>
      <c r="H19" s="45">
        <v>0</v>
      </c>
      <c r="I19" s="46">
        <v>0</v>
      </c>
    </row>
    <row r="20" spans="1:9">
      <c r="A20" s="42">
        <v>7</v>
      </c>
      <c r="B20" s="43" t="s">
        <v>14</v>
      </c>
      <c r="C20" s="42">
        <v>50</v>
      </c>
      <c r="D20" s="42">
        <v>4</v>
      </c>
      <c r="E20" s="44">
        <v>50</v>
      </c>
      <c r="F20" s="44">
        <v>4</v>
      </c>
      <c r="G20" s="42">
        <v>0</v>
      </c>
      <c r="H20" s="45">
        <v>0</v>
      </c>
      <c r="I20" s="46">
        <v>0</v>
      </c>
    </row>
    <row r="21" spans="1:9">
      <c r="A21" s="42">
        <v>8</v>
      </c>
      <c r="B21" s="43" t="s">
        <v>34</v>
      </c>
      <c r="C21" s="42">
        <v>112</v>
      </c>
      <c r="D21" s="42">
        <v>20</v>
      </c>
      <c r="E21" s="44">
        <v>46</v>
      </c>
      <c r="F21" s="44">
        <v>40</v>
      </c>
      <c r="G21" s="42">
        <v>-46</v>
      </c>
      <c r="H21" s="45">
        <v>0</v>
      </c>
      <c r="I21" s="46">
        <v>0</v>
      </c>
    </row>
    <row r="22" spans="1:9">
      <c r="A22" s="42">
        <v>9</v>
      </c>
      <c r="B22" s="43" t="s">
        <v>19</v>
      </c>
      <c r="C22" s="42">
        <v>40</v>
      </c>
      <c r="D22" s="42">
        <v>0</v>
      </c>
      <c r="E22" s="44">
        <v>40</v>
      </c>
      <c r="F22" s="44">
        <v>5.2</v>
      </c>
      <c r="G22" s="42">
        <v>5.2</v>
      </c>
      <c r="H22" s="45">
        <v>100</v>
      </c>
      <c r="I22" s="46">
        <v>5</v>
      </c>
    </row>
    <row r="23" spans="1:9">
      <c r="A23" s="42">
        <v>10</v>
      </c>
      <c r="B23" s="43" t="s">
        <v>13</v>
      </c>
      <c r="C23" s="42">
        <v>42</v>
      </c>
      <c r="D23" s="42">
        <v>10</v>
      </c>
      <c r="E23" s="44">
        <v>41.7</v>
      </c>
      <c r="F23" s="44">
        <v>6.7</v>
      </c>
      <c r="G23" s="42">
        <v>-3.6</v>
      </c>
      <c r="H23" s="45">
        <v>0</v>
      </c>
      <c r="I23" s="46">
        <v>0</v>
      </c>
    </row>
    <row r="24" spans="1:9">
      <c r="A24" s="42">
        <v>11</v>
      </c>
      <c r="B24" s="43" t="s">
        <v>35</v>
      </c>
      <c r="C24" s="42">
        <v>50</v>
      </c>
      <c r="D24" s="42">
        <v>15</v>
      </c>
      <c r="E24" s="44">
        <v>36</v>
      </c>
      <c r="F24" s="44">
        <v>15</v>
      </c>
      <c r="G24" s="42">
        <v>-14</v>
      </c>
      <c r="H24" s="45">
        <v>0</v>
      </c>
      <c r="I24" s="46">
        <v>0</v>
      </c>
    </row>
    <row r="25" spans="1:9">
      <c r="A25" s="42">
        <v>12</v>
      </c>
      <c r="B25" s="43" t="s">
        <v>26</v>
      </c>
      <c r="C25" s="42">
        <v>24</v>
      </c>
      <c r="D25" s="42">
        <v>16</v>
      </c>
      <c r="E25" s="44">
        <v>34.6</v>
      </c>
      <c r="F25" s="44">
        <v>8</v>
      </c>
      <c r="G25" s="42">
        <v>2.6</v>
      </c>
      <c r="H25" s="45">
        <v>100</v>
      </c>
      <c r="I25" s="46">
        <v>5</v>
      </c>
    </row>
    <row r="26" spans="1:9">
      <c r="A26" s="42">
        <v>13</v>
      </c>
      <c r="B26" s="43" t="s">
        <v>20</v>
      </c>
      <c r="C26" s="42">
        <v>47.2</v>
      </c>
      <c r="D26" s="42">
        <v>25</v>
      </c>
      <c r="E26" s="44">
        <v>71.2</v>
      </c>
      <c r="F26" s="44">
        <v>29.6</v>
      </c>
      <c r="G26" s="42">
        <v>28.6</v>
      </c>
      <c r="H26" s="45">
        <v>100</v>
      </c>
      <c r="I26" s="46">
        <v>5</v>
      </c>
    </row>
    <row r="27" spans="1:9">
      <c r="A27" s="42">
        <v>14</v>
      </c>
      <c r="B27" s="43" t="s">
        <v>6</v>
      </c>
      <c r="C27" s="42">
        <v>30</v>
      </c>
      <c r="D27" s="42">
        <v>20</v>
      </c>
      <c r="E27" s="44">
        <v>40</v>
      </c>
      <c r="F27" s="44">
        <v>20</v>
      </c>
      <c r="G27" s="42">
        <v>10</v>
      </c>
      <c r="H27" s="45">
        <v>100</v>
      </c>
      <c r="I27" s="46">
        <v>5</v>
      </c>
    </row>
    <row r="28" spans="1:9">
      <c r="A28" s="42">
        <v>15</v>
      </c>
      <c r="B28" s="43" t="s">
        <v>16</v>
      </c>
      <c r="C28" s="42">
        <v>40</v>
      </c>
      <c r="D28" s="42">
        <v>16</v>
      </c>
      <c r="E28" s="44">
        <v>59.3</v>
      </c>
      <c r="F28" s="44">
        <v>23.2</v>
      </c>
      <c r="G28" s="42">
        <v>26.5</v>
      </c>
      <c r="H28" s="45">
        <v>100</v>
      </c>
      <c r="I28" s="46">
        <v>5</v>
      </c>
    </row>
    <row r="29" spans="1:9">
      <c r="A29" s="42">
        <v>16</v>
      </c>
      <c r="B29" s="43" t="s">
        <v>41</v>
      </c>
      <c r="C29" s="48">
        <v>918.7</v>
      </c>
      <c r="D29" s="48">
        <v>250.5</v>
      </c>
      <c r="E29" s="48">
        <v>725.4</v>
      </c>
      <c r="F29" s="48">
        <v>265.7</v>
      </c>
      <c r="G29" s="42">
        <v>-178.1</v>
      </c>
      <c r="H29" s="45">
        <v>40</v>
      </c>
      <c r="I29" s="46">
        <v>2</v>
      </c>
    </row>
    <row r="30" spans="1:9">
      <c r="A30" s="49"/>
      <c r="B30" s="49" t="s">
        <v>45</v>
      </c>
      <c r="C30" s="50">
        <v>1169.2</v>
      </c>
      <c r="D30" s="51"/>
      <c r="E30" s="50">
        <v>991.1</v>
      </c>
      <c r="F30" s="51"/>
      <c r="G30" s="52">
        <v>-178.1</v>
      </c>
      <c r="H30" s="53">
        <v>40</v>
      </c>
      <c r="I30" s="54">
        <v>2</v>
      </c>
    </row>
    <row r="31" spans="1:9">
      <c r="A31" s="55"/>
    </row>
    <row r="32" spans="1:9">
      <c r="A32" s="18" t="s">
        <v>47</v>
      </c>
      <c r="B32" s="18"/>
      <c r="C32" s="18"/>
      <c r="D32" s="18"/>
      <c r="E32" s="18"/>
      <c r="F32" s="18"/>
      <c r="G32" s="18"/>
      <c r="H32" s="18"/>
      <c r="I32" s="18"/>
    </row>
    <row r="33" spans="1:9">
      <c r="A33" s="18" t="s">
        <v>49</v>
      </c>
      <c r="B33" s="18"/>
      <c r="C33" s="18"/>
      <c r="D33" s="18"/>
      <c r="E33" s="18"/>
      <c r="F33" s="18"/>
      <c r="G33" s="18"/>
      <c r="H33" s="18"/>
      <c r="I33" s="18"/>
    </row>
    <row r="34" spans="1:9">
      <c r="A34" s="18"/>
      <c r="B34" s="18"/>
      <c r="C34" s="18"/>
      <c r="D34" s="18"/>
      <c r="E34" s="18"/>
      <c r="F34" s="18"/>
      <c r="G34" s="18"/>
      <c r="H34" s="18"/>
      <c r="I34" s="18"/>
    </row>
  </sheetData>
  <mergeCells count="8">
    <mergeCell ref="A2:I2"/>
    <mergeCell ref="A4:A13"/>
    <mergeCell ref="B4:B13"/>
    <mergeCell ref="C4:D12"/>
    <mergeCell ref="E4:F12"/>
    <mergeCell ref="H4:H13"/>
    <mergeCell ref="G4:G13"/>
    <mergeCell ref="I4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Газар  тариалан</vt:lpstr>
      <vt:lpstr>Малын тоо</vt:lpstr>
      <vt:lpstr>ЖДҮ</vt:lpstr>
      <vt:lpstr>Худаг</vt:lpstr>
      <vt:lpstr>Өвс тэжээл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tungaa</dc:creator>
  <cp:lastModifiedBy>Dell</cp:lastModifiedBy>
  <cp:lastPrinted>2023-02-06T08:50:54Z</cp:lastPrinted>
  <dcterms:created xsi:type="dcterms:W3CDTF">2020-12-24T00:36:02Z</dcterms:created>
  <dcterms:modified xsi:type="dcterms:W3CDTF">2023-04-24T03:49:34Z</dcterms:modified>
</cp:coreProperties>
</file>