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.ENKHTAIWAN\SHAA\2019\"/>
    </mc:Choice>
  </mc:AlternateContent>
  <bookViews>
    <workbookView xWindow="240" yWindow="30" windowWidth="20115" windowHeight="95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R34" i="1" l="1"/>
  <c r="R53" i="1" s="1"/>
  <c r="S34" i="1"/>
  <c r="S53" i="1" s="1"/>
  <c r="T34" i="1"/>
  <c r="T53" i="1" s="1"/>
  <c r="U34" i="1"/>
  <c r="U53" i="1" s="1"/>
  <c r="V34" i="1"/>
  <c r="V53" i="1" s="1"/>
  <c r="W34" i="1"/>
  <c r="W53" i="1" s="1"/>
  <c r="X34" i="1"/>
  <c r="X53" i="1" s="1"/>
  <c r="Y34" i="1"/>
  <c r="Y53" i="1" s="1"/>
  <c r="Z34" i="1"/>
  <c r="Z53" i="1" s="1"/>
  <c r="AA34" i="1"/>
  <c r="AA53" i="1" s="1"/>
  <c r="AB34" i="1"/>
  <c r="AB53" i="1" s="1"/>
  <c r="AC34" i="1"/>
  <c r="AC53" i="1" s="1"/>
  <c r="AD34" i="1"/>
  <c r="AD53" i="1" s="1"/>
  <c r="AE34" i="1"/>
  <c r="AE53" i="1" s="1"/>
  <c r="AF34" i="1"/>
  <c r="AF53" i="1" s="1"/>
  <c r="AG34" i="1"/>
  <c r="AG53" i="1" s="1"/>
  <c r="AH34" i="1"/>
  <c r="AH53" i="1" s="1"/>
  <c r="AI34" i="1"/>
  <c r="AI53" i="1" s="1"/>
  <c r="AJ34" i="1"/>
  <c r="AJ53" i="1" s="1"/>
  <c r="Q34" i="1"/>
  <c r="Q53" i="1" s="1"/>
  <c r="R239" i="1" l="1"/>
  <c r="R249" i="1" s="1"/>
  <c r="S239" i="1"/>
  <c r="S249" i="1" s="1"/>
  <c r="T239" i="1"/>
  <c r="T249" i="1" s="1"/>
  <c r="U239" i="1"/>
  <c r="U249" i="1" s="1"/>
  <c r="V239" i="1"/>
  <c r="V249" i="1" s="1"/>
  <c r="W239" i="1"/>
  <c r="W249" i="1" s="1"/>
  <c r="X239" i="1"/>
  <c r="X249" i="1" s="1"/>
  <c r="Y239" i="1"/>
  <c r="Y249" i="1" s="1"/>
  <c r="Z239" i="1"/>
  <c r="Z249" i="1" s="1"/>
  <c r="AA239" i="1"/>
  <c r="AA249" i="1" s="1"/>
  <c r="AB239" i="1"/>
  <c r="AB249" i="1" s="1"/>
  <c r="AC239" i="1"/>
  <c r="AC249" i="1" s="1"/>
  <c r="AD239" i="1"/>
  <c r="AD249" i="1" s="1"/>
  <c r="AE239" i="1"/>
  <c r="AE249" i="1" s="1"/>
  <c r="AF239" i="1"/>
  <c r="AF249" i="1" s="1"/>
  <c r="AG239" i="1"/>
  <c r="AG249" i="1" s="1"/>
  <c r="AH239" i="1"/>
  <c r="AH249" i="1" s="1"/>
  <c r="AI239" i="1"/>
  <c r="AI249" i="1" s="1"/>
  <c r="AJ239" i="1"/>
  <c r="AJ249" i="1" s="1"/>
  <c r="Q239" i="1"/>
  <c r="Q249" i="1" s="1"/>
  <c r="R225" i="1"/>
  <c r="R235" i="1" s="1"/>
  <c r="S225" i="1"/>
  <c r="S235" i="1" s="1"/>
  <c r="T225" i="1"/>
  <c r="T235" i="1" s="1"/>
  <c r="U225" i="1"/>
  <c r="U235" i="1" s="1"/>
  <c r="V225" i="1"/>
  <c r="V235" i="1" s="1"/>
  <c r="W225" i="1"/>
  <c r="W235" i="1" s="1"/>
  <c r="X225" i="1"/>
  <c r="X235" i="1" s="1"/>
  <c r="Y225" i="1"/>
  <c r="Y235" i="1" s="1"/>
  <c r="Z225" i="1"/>
  <c r="Z235" i="1" s="1"/>
  <c r="AA225" i="1"/>
  <c r="AA235" i="1" s="1"/>
  <c r="AB225" i="1"/>
  <c r="AB235" i="1" s="1"/>
  <c r="AC225" i="1"/>
  <c r="AC235" i="1" s="1"/>
  <c r="AD225" i="1"/>
  <c r="AD235" i="1" s="1"/>
  <c r="AE225" i="1"/>
  <c r="AE235" i="1" s="1"/>
  <c r="AF225" i="1"/>
  <c r="AF235" i="1" s="1"/>
  <c r="AG225" i="1"/>
  <c r="AG235" i="1" s="1"/>
  <c r="AH225" i="1"/>
  <c r="AH235" i="1" s="1"/>
  <c r="AI225" i="1"/>
  <c r="AI235" i="1" s="1"/>
  <c r="AJ225" i="1"/>
  <c r="AJ235" i="1" s="1"/>
  <c r="Q225" i="1"/>
  <c r="Q235" i="1" s="1"/>
  <c r="R210" i="1"/>
  <c r="R221" i="1" s="1"/>
  <c r="S210" i="1"/>
  <c r="S221" i="1" s="1"/>
  <c r="T210" i="1"/>
  <c r="T221" i="1" s="1"/>
  <c r="U210" i="1"/>
  <c r="U221" i="1" s="1"/>
  <c r="V210" i="1"/>
  <c r="V221" i="1" s="1"/>
  <c r="W210" i="1"/>
  <c r="W221" i="1" s="1"/>
  <c r="X210" i="1"/>
  <c r="X221" i="1" s="1"/>
  <c r="Y210" i="1"/>
  <c r="Y221" i="1" s="1"/>
  <c r="Z210" i="1"/>
  <c r="Z221" i="1" s="1"/>
  <c r="AA210" i="1"/>
  <c r="AA221" i="1" s="1"/>
  <c r="AB210" i="1"/>
  <c r="AB221" i="1" s="1"/>
  <c r="AC210" i="1"/>
  <c r="AC221" i="1" s="1"/>
  <c r="AD210" i="1"/>
  <c r="AD221" i="1" s="1"/>
  <c r="AE210" i="1"/>
  <c r="AE221" i="1" s="1"/>
  <c r="AF210" i="1"/>
  <c r="AF221" i="1" s="1"/>
  <c r="AG210" i="1"/>
  <c r="AG221" i="1" s="1"/>
  <c r="AH210" i="1"/>
  <c r="AH221" i="1" s="1"/>
  <c r="AI210" i="1"/>
  <c r="AI221" i="1" s="1"/>
  <c r="AJ210" i="1"/>
  <c r="AJ221" i="1" s="1"/>
  <c r="Q210" i="1"/>
  <c r="Q221" i="1" s="1"/>
  <c r="R196" i="1"/>
  <c r="R206" i="1" s="1"/>
  <c r="S196" i="1"/>
  <c r="S206" i="1" s="1"/>
  <c r="T196" i="1"/>
  <c r="T206" i="1" s="1"/>
  <c r="U196" i="1"/>
  <c r="U206" i="1" s="1"/>
  <c r="V196" i="1"/>
  <c r="V206" i="1" s="1"/>
  <c r="W196" i="1"/>
  <c r="W206" i="1" s="1"/>
  <c r="X196" i="1"/>
  <c r="X206" i="1" s="1"/>
  <c r="Y196" i="1"/>
  <c r="Y206" i="1" s="1"/>
  <c r="Z196" i="1"/>
  <c r="Z206" i="1" s="1"/>
  <c r="AA196" i="1"/>
  <c r="AA206" i="1" s="1"/>
  <c r="AB196" i="1"/>
  <c r="AB206" i="1" s="1"/>
  <c r="AC196" i="1"/>
  <c r="AC206" i="1" s="1"/>
  <c r="AD196" i="1"/>
  <c r="AD206" i="1" s="1"/>
  <c r="AE196" i="1"/>
  <c r="AE206" i="1" s="1"/>
  <c r="AF196" i="1"/>
  <c r="AF206" i="1" s="1"/>
  <c r="AG196" i="1"/>
  <c r="AG206" i="1" s="1"/>
  <c r="AH196" i="1"/>
  <c r="AH206" i="1" s="1"/>
  <c r="AI196" i="1"/>
  <c r="AI206" i="1" s="1"/>
  <c r="AJ196" i="1"/>
  <c r="AJ206" i="1" s="1"/>
  <c r="Q196" i="1"/>
  <c r="Q206" i="1" s="1"/>
  <c r="V192" i="1"/>
  <c r="R183" i="1"/>
  <c r="R192" i="1" s="1"/>
  <c r="S183" i="1"/>
  <c r="S192" i="1" s="1"/>
  <c r="T183" i="1"/>
  <c r="T192" i="1" s="1"/>
  <c r="U183" i="1"/>
  <c r="U192" i="1" s="1"/>
  <c r="V183" i="1"/>
  <c r="W183" i="1"/>
  <c r="W192" i="1" s="1"/>
  <c r="X183" i="1"/>
  <c r="X192" i="1" s="1"/>
  <c r="Y183" i="1"/>
  <c r="Y192" i="1" s="1"/>
  <c r="Z183" i="1"/>
  <c r="Z192" i="1" s="1"/>
  <c r="AA183" i="1"/>
  <c r="AA192" i="1" s="1"/>
  <c r="AB183" i="1"/>
  <c r="AB192" i="1" s="1"/>
  <c r="AC183" i="1"/>
  <c r="AC192" i="1" s="1"/>
  <c r="AD183" i="1"/>
  <c r="AD192" i="1" s="1"/>
  <c r="AE183" i="1"/>
  <c r="AE192" i="1" s="1"/>
  <c r="AF183" i="1"/>
  <c r="AF192" i="1" s="1"/>
  <c r="AG183" i="1"/>
  <c r="AG192" i="1" s="1"/>
  <c r="AH183" i="1"/>
  <c r="AH192" i="1" s="1"/>
  <c r="AI183" i="1"/>
  <c r="AI192" i="1" s="1"/>
  <c r="AJ183" i="1"/>
  <c r="AJ192" i="1" s="1"/>
  <c r="Q183" i="1"/>
  <c r="Q192" i="1" s="1"/>
  <c r="AJ179" i="1"/>
  <c r="R169" i="1"/>
  <c r="R179" i="1" s="1"/>
  <c r="S169" i="1"/>
  <c r="S179" i="1" s="1"/>
  <c r="T169" i="1"/>
  <c r="T179" i="1" s="1"/>
  <c r="U169" i="1"/>
  <c r="U179" i="1" s="1"/>
  <c r="V169" i="1"/>
  <c r="V179" i="1" s="1"/>
  <c r="W169" i="1"/>
  <c r="W179" i="1" s="1"/>
  <c r="X169" i="1"/>
  <c r="X179" i="1" s="1"/>
  <c r="Y169" i="1"/>
  <c r="Y179" i="1" s="1"/>
  <c r="Z169" i="1"/>
  <c r="Z179" i="1" s="1"/>
  <c r="AA169" i="1"/>
  <c r="AA179" i="1" s="1"/>
  <c r="AB169" i="1"/>
  <c r="AB179" i="1" s="1"/>
  <c r="AC169" i="1"/>
  <c r="AC179" i="1" s="1"/>
  <c r="AD169" i="1"/>
  <c r="AD179" i="1" s="1"/>
  <c r="AE169" i="1"/>
  <c r="AE179" i="1" s="1"/>
  <c r="AF169" i="1"/>
  <c r="AF179" i="1" s="1"/>
  <c r="AG169" i="1"/>
  <c r="AG179" i="1" s="1"/>
  <c r="AH169" i="1"/>
  <c r="AH179" i="1" s="1"/>
  <c r="AI169" i="1"/>
  <c r="AI179" i="1" s="1"/>
  <c r="AJ169" i="1"/>
  <c r="Q169" i="1"/>
  <c r="Q179" i="1" s="1"/>
  <c r="R155" i="1"/>
  <c r="R165" i="1" s="1"/>
  <c r="S155" i="1"/>
  <c r="S165" i="1" s="1"/>
  <c r="T155" i="1"/>
  <c r="T165" i="1" s="1"/>
  <c r="U155" i="1"/>
  <c r="U165" i="1" s="1"/>
  <c r="V155" i="1"/>
  <c r="V165" i="1" s="1"/>
  <c r="W155" i="1"/>
  <c r="W165" i="1" s="1"/>
  <c r="X155" i="1"/>
  <c r="X165" i="1" s="1"/>
  <c r="Y155" i="1"/>
  <c r="Y165" i="1" s="1"/>
  <c r="Z155" i="1"/>
  <c r="Z165" i="1" s="1"/>
  <c r="AA155" i="1"/>
  <c r="AA165" i="1" s="1"/>
  <c r="AB155" i="1"/>
  <c r="AB165" i="1" s="1"/>
  <c r="AC155" i="1"/>
  <c r="AC165" i="1" s="1"/>
  <c r="AD155" i="1"/>
  <c r="AD165" i="1" s="1"/>
  <c r="AE155" i="1"/>
  <c r="AE165" i="1" s="1"/>
  <c r="AF155" i="1"/>
  <c r="AF165" i="1" s="1"/>
  <c r="AG155" i="1"/>
  <c r="AG165" i="1" s="1"/>
  <c r="AH155" i="1"/>
  <c r="AH165" i="1" s="1"/>
  <c r="AI155" i="1"/>
  <c r="AI165" i="1" s="1"/>
  <c r="AJ155" i="1"/>
  <c r="AJ165" i="1" s="1"/>
  <c r="Q155" i="1"/>
  <c r="Q165" i="1" s="1"/>
  <c r="R141" i="1"/>
  <c r="R151" i="1" s="1"/>
  <c r="S141" i="1"/>
  <c r="S151" i="1" s="1"/>
  <c r="T141" i="1"/>
  <c r="T151" i="1" s="1"/>
  <c r="U141" i="1"/>
  <c r="U151" i="1" s="1"/>
  <c r="V141" i="1"/>
  <c r="V151" i="1" s="1"/>
  <c r="W141" i="1"/>
  <c r="W151" i="1" s="1"/>
  <c r="X141" i="1"/>
  <c r="X151" i="1" s="1"/>
  <c r="Y141" i="1"/>
  <c r="Y151" i="1" s="1"/>
  <c r="Z141" i="1"/>
  <c r="Z151" i="1" s="1"/>
  <c r="AA141" i="1"/>
  <c r="AA151" i="1" s="1"/>
  <c r="AB141" i="1"/>
  <c r="AB151" i="1" s="1"/>
  <c r="AC141" i="1"/>
  <c r="AC151" i="1" s="1"/>
  <c r="AD141" i="1"/>
  <c r="AD151" i="1" s="1"/>
  <c r="AE141" i="1"/>
  <c r="AE151" i="1" s="1"/>
  <c r="AF141" i="1"/>
  <c r="AF151" i="1" s="1"/>
  <c r="AG141" i="1"/>
  <c r="AG151" i="1" s="1"/>
  <c r="AH141" i="1"/>
  <c r="AH151" i="1" s="1"/>
  <c r="AI141" i="1"/>
  <c r="AI151" i="1" s="1"/>
  <c r="AJ141" i="1"/>
  <c r="AJ151" i="1" s="1"/>
  <c r="Q141" i="1"/>
  <c r="Q151" i="1" s="1"/>
  <c r="T137" i="1"/>
  <c r="R127" i="1"/>
  <c r="R137" i="1" s="1"/>
  <c r="S127" i="1"/>
  <c r="S137" i="1" s="1"/>
  <c r="T127" i="1"/>
  <c r="U127" i="1"/>
  <c r="U137" i="1" s="1"/>
  <c r="V127" i="1"/>
  <c r="V137" i="1" s="1"/>
  <c r="W127" i="1"/>
  <c r="W137" i="1" s="1"/>
  <c r="X127" i="1"/>
  <c r="X137" i="1" s="1"/>
  <c r="Y127" i="1"/>
  <c r="Y137" i="1" s="1"/>
  <c r="Z127" i="1"/>
  <c r="Z137" i="1" s="1"/>
  <c r="AA127" i="1"/>
  <c r="AA137" i="1" s="1"/>
  <c r="AB127" i="1"/>
  <c r="AB137" i="1" s="1"/>
  <c r="AC127" i="1"/>
  <c r="AC137" i="1" s="1"/>
  <c r="AD127" i="1"/>
  <c r="AD137" i="1" s="1"/>
  <c r="AE127" i="1"/>
  <c r="AE137" i="1" s="1"/>
  <c r="AF127" i="1"/>
  <c r="AF137" i="1" s="1"/>
  <c r="AG127" i="1"/>
  <c r="AG137" i="1" s="1"/>
  <c r="AH127" i="1"/>
  <c r="AH137" i="1" s="1"/>
  <c r="AI127" i="1"/>
  <c r="AI137" i="1" s="1"/>
  <c r="AJ127" i="1"/>
  <c r="AJ137" i="1" s="1"/>
  <c r="Q127" i="1"/>
  <c r="Q137" i="1" s="1"/>
  <c r="R113" i="1"/>
  <c r="R123" i="1" s="1"/>
  <c r="S113" i="1"/>
  <c r="S123" i="1" s="1"/>
  <c r="T113" i="1"/>
  <c r="T123" i="1" s="1"/>
  <c r="U113" i="1"/>
  <c r="U123" i="1" s="1"/>
  <c r="V113" i="1"/>
  <c r="V123" i="1" s="1"/>
  <c r="W113" i="1"/>
  <c r="W123" i="1" s="1"/>
  <c r="X113" i="1"/>
  <c r="X123" i="1" s="1"/>
  <c r="Y113" i="1"/>
  <c r="Y123" i="1" s="1"/>
  <c r="Z113" i="1"/>
  <c r="Z123" i="1" s="1"/>
  <c r="AA113" i="1"/>
  <c r="AA123" i="1" s="1"/>
  <c r="AB113" i="1"/>
  <c r="AB123" i="1" s="1"/>
  <c r="AC113" i="1"/>
  <c r="AC123" i="1" s="1"/>
  <c r="AD113" i="1"/>
  <c r="AD123" i="1" s="1"/>
  <c r="AE113" i="1"/>
  <c r="AE123" i="1" s="1"/>
  <c r="AF113" i="1"/>
  <c r="AF123" i="1" s="1"/>
  <c r="AG113" i="1"/>
  <c r="AG123" i="1" s="1"/>
  <c r="AH113" i="1"/>
  <c r="AH123" i="1" s="1"/>
  <c r="AI113" i="1"/>
  <c r="AI123" i="1" s="1"/>
  <c r="AJ113" i="1"/>
  <c r="AJ123" i="1" s="1"/>
  <c r="Q113" i="1"/>
  <c r="Q123" i="1" s="1"/>
  <c r="R99" i="1"/>
  <c r="R109" i="1" s="1"/>
  <c r="S99" i="1"/>
  <c r="T99" i="1"/>
  <c r="T109" i="1" s="1"/>
  <c r="U99" i="1"/>
  <c r="U109" i="1" s="1"/>
  <c r="V99" i="1"/>
  <c r="V109" i="1" s="1"/>
  <c r="W99" i="1"/>
  <c r="X99" i="1"/>
  <c r="X109" i="1" s="1"/>
  <c r="Y99" i="1"/>
  <c r="Y109" i="1" s="1"/>
  <c r="Z99" i="1"/>
  <c r="Z109" i="1" s="1"/>
  <c r="AA99" i="1"/>
  <c r="AB99" i="1"/>
  <c r="AB109" i="1" s="1"/>
  <c r="AC99" i="1"/>
  <c r="AD99" i="1"/>
  <c r="AD109" i="1" s="1"/>
  <c r="AE99" i="1"/>
  <c r="AF99" i="1"/>
  <c r="AF109" i="1" s="1"/>
  <c r="AG99" i="1"/>
  <c r="AG109" i="1" s="1"/>
  <c r="AH99" i="1"/>
  <c r="AH109" i="1" s="1"/>
  <c r="AI99" i="1"/>
  <c r="AJ99" i="1"/>
  <c r="AJ109" i="1" s="1"/>
  <c r="S109" i="1"/>
  <c r="W109" i="1"/>
  <c r="AA109" i="1"/>
  <c r="AC109" i="1"/>
  <c r="AE109" i="1"/>
  <c r="AI109" i="1"/>
  <c r="Q99" i="1"/>
  <c r="Q109" i="1" s="1"/>
  <c r="R85" i="1"/>
  <c r="R95" i="1" s="1"/>
  <c r="S85" i="1"/>
  <c r="S95" i="1" s="1"/>
  <c r="T85" i="1"/>
  <c r="T95" i="1" s="1"/>
  <c r="U85" i="1"/>
  <c r="U95" i="1" s="1"/>
  <c r="V85" i="1"/>
  <c r="V95" i="1" s="1"/>
  <c r="W85" i="1"/>
  <c r="W95" i="1" s="1"/>
  <c r="X85" i="1"/>
  <c r="X95" i="1" s="1"/>
  <c r="Y85" i="1"/>
  <c r="Y95" i="1" s="1"/>
  <c r="Z85" i="1"/>
  <c r="Z95" i="1" s="1"/>
  <c r="AA85" i="1"/>
  <c r="AA95" i="1" s="1"/>
  <c r="AB85" i="1"/>
  <c r="AB95" i="1" s="1"/>
  <c r="AC85" i="1"/>
  <c r="AC95" i="1" s="1"/>
  <c r="AD85" i="1"/>
  <c r="AD95" i="1" s="1"/>
  <c r="AE85" i="1"/>
  <c r="AE95" i="1" s="1"/>
  <c r="AF85" i="1"/>
  <c r="AF95" i="1" s="1"/>
  <c r="AG85" i="1"/>
  <c r="AG95" i="1" s="1"/>
  <c r="AH85" i="1"/>
  <c r="AH95" i="1" s="1"/>
  <c r="AI85" i="1"/>
  <c r="AI95" i="1" s="1"/>
  <c r="AJ85" i="1"/>
  <c r="AJ95" i="1" s="1"/>
  <c r="Q85" i="1"/>
  <c r="Q95" i="1" s="1"/>
  <c r="R57" i="1"/>
  <c r="R67" i="1" s="1"/>
  <c r="S57" i="1"/>
  <c r="S67" i="1" s="1"/>
  <c r="T57" i="1"/>
  <c r="T67" i="1" s="1"/>
  <c r="U57" i="1"/>
  <c r="U67" i="1" s="1"/>
  <c r="V57" i="1"/>
  <c r="V67" i="1" s="1"/>
  <c r="W57" i="1"/>
  <c r="W67" i="1" s="1"/>
  <c r="X57" i="1"/>
  <c r="X67" i="1" s="1"/>
  <c r="Y57" i="1"/>
  <c r="Y67" i="1" s="1"/>
  <c r="Z57" i="1"/>
  <c r="Z67" i="1" s="1"/>
  <c r="AA57" i="1"/>
  <c r="AA67" i="1" s="1"/>
  <c r="AB57" i="1"/>
  <c r="AB67" i="1" s="1"/>
  <c r="AC57" i="1"/>
  <c r="AC67" i="1" s="1"/>
  <c r="AD57" i="1"/>
  <c r="AD67" i="1" s="1"/>
  <c r="AE57" i="1"/>
  <c r="AE67" i="1" s="1"/>
  <c r="AF57" i="1"/>
  <c r="AF67" i="1" s="1"/>
  <c r="AG57" i="1"/>
  <c r="AG67" i="1" s="1"/>
  <c r="AH57" i="1"/>
  <c r="AH67" i="1" s="1"/>
  <c r="AI57" i="1"/>
  <c r="AI67" i="1" s="1"/>
  <c r="AJ57" i="1"/>
  <c r="AJ67" i="1" s="1"/>
  <c r="Q57" i="1"/>
  <c r="Q67" i="1" s="1"/>
  <c r="R71" i="1"/>
  <c r="R81" i="1" s="1"/>
  <c r="S71" i="1"/>
  <c r="S81" i="1" s="1"/>
  <c r="T71" i="1"/>
  <c r="T81" i="1" s="1"/>
  <c r="U71" i="1"/>
  <c r="U81" i="1" s="1"/>
  <c r="V71" i="1"/>
  <c r="V81" i="1" s="1"/>
  <c r="W71" i="1"/>
  <c r="W81" i="1" s="1"/>
  <c r="X71" i="1"/>
  <c r="X81" i="1" s="1"/>
  <c r="Y71" i="1"/>
  <c r="Y81" i="1" s="1"/>
  <c r="Z71" i="1"/>
  <c r="Z81" i="1" s="1"/>
  <c r="AA71" i="1"/>
  <c r="AA81" i="1" s="1"/>
  <c r="AB71" i="1"/>
  <c r="AB81" i="1" s="1"/>
  <c r="AC71" i="1"/>
  <c r="AC81" i="1" s="1"/>
  <c r="AD71" i="1"/>
  <c r="AD81" i="1" s="1"/>
  <c r="AE71" i="1"/>
  <c r="AE81" i="1" s="1"/>
  <c r="AF71" i="1"/>
  <c r="AF81" i="1" s="1"/>
  <c r="AG71" i="1"/>
  <c r="AG81" i="1" s="1"/>
  <c r="AH71" i="1"/>
  <c r="AH81" i="1" s="1"/>
  <c r="AI71" i="1"/>
  <c r="AI81" i="1" s="1"/>
  <c r="AJ71" i="1"/>
  <c r="AJ81" i="1" s="1"/>
  <c r="Q71" i="1"/>
  <c r="Q81" i="1" s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Q30" i="1"/>
  <c r="AD255" i="1" l="1"/>
  <c r="Z255" i="1"/>
  <c r="V255" i="1"/>
  <c r="R255" i="1"/>
  <c r="AJ255" i="1"/>
  <c r="AF255" i="1"/>
  <c r="AB255" i="1"/>
  <c r="X255" i="1"/>
  <c r="T255" i="1"/>
  <c r="AC255" i="1"/>
  <c r="U255" i="1"/>
  <c r="Y255" i="1"/>
  <c r="AG255" i="1"/>
  <c r="Q255" i="1"/>
  <c r="AI255" i="1"/>
  <c r="AE255" i="1"/>
  <c r="AD256" i="1" s="1"/>
  <c r="AA255" i="1"/>
  <c r="W255" i="1"/>
  <c r="V256" i="1" s="1"/>
  <c r="AK123" i="1"/>
  <c r="AK137" i="1"/>
  <c r="AH255" i="1"/>
  <c r="AK95" i="1"/>
  <c r="AK206" i="1"/>
  <c r="S255" i="1"/>
  <c r="R256" i="1" s="1"/>
  <c r="AH256" i="1"/>
  <c r="Z256" i="1"/>
  <c r="AK179" i="1"/>
  <c r="AK192" i="1"/>
  <c r="AK249" i="1"/>
  <c r="AK109" i="1"/>
  <c r="AK235" i="1"/>
  <c r="AK221" i="1"/>
  <c r="AK165" i="1"/>
  <c r="AK151" i="1"/>
  <c r="AK67" i="1"/>
  <c r="AK81" i="1"/>
  <c r="AK53" i="1"/>
  <c r="AK30" i="1"/>
  <c r="AK255" i="1" l="1"/>
  <c r="G30" i="1"/>
  <c r="H30" i="1"/>
  <c r="I30" i="1"/>
  <c r="J30" i="1"/>
  <c r="K30" i="1"/>
  <c r="L30" i="1"/>
  <c r="M30" i="1"/>
  <c r="N30" i="1"/>
  <c r="O30" i="1"/>
  <c r="P30" i="1"/>
  <c r="D57" i="1" l="1"/>
  <c r="D67" i="1" s="1"/>
  <c r="E57" i="1"/>
  <c r="E67" i="1" s="1"/>
  <c r="F57" i="1"/>
  <c r="F67" i="1" s="1"/>
  <c r="G57" i="1"/>
  <c r="G67" i="1" s="1"/>
  <c r="H57" i="1"/>
  <c r="H67" i="1" s="1"/>
  <c r="I57" i="1"/>
  <c r="I67" i="1" s="1"/>
  <c r="J57" i="1"/>
  <c r="J67" i="1" s="1"/>
  <c r="K57" i="1"/>
  <c r="K67" i="1" s="1"/>
  <c r="L57" i="1"/>
  <c r="L67" i="1" s="1"/>
  <c r="M57" i="1"/>
  <c r="M67" i="1" s="1"/>
  <c r="N57" i="1"/>
  <c r="N67" i="1" s="1"/>
  <c r="O57" i="1"/>
  <c r="O67" i="1" s="1"/>
  <c r="P57" i="1"/>
  <c r="P67" i="1" s="1"/>
  <c r="D239" i="1"/>
  <c r="D249" i="1" s="1"/>
  <c r="E239" i="1"/>
  <c r="E249" i="1" s="1"/>
  <c r="F239" i="1"/>
  <c r="F249" i="1" s="1"/>
  <c r="G239" i="1"/>
  <c r="G249" i="1" s="1"/>
  <c r="H239" i="1"/>
  <c r="H249" i="1" s="1"/>
  <c r="I239" i="1"/>
  <c r="I249" i="1" s="1"/>
  <c r="J239" i="1"/>
  <c r="J249" i="1" s="1"/>
  <c r="K239" i="1"/>
  <c r="K249" i="1" s="1"/>
  <c r="L239" i="1"/>
  <c r="L249" i="1" s="1"/>
  <c r="M239" i="1"/>
  <c r="M249" i="1" s="1"/>
  <c r="N239" i="1"/>
  <c r="N249" i="1" s="1"/>
  <c r="O239" i="1"/>
  <c r="O249" i="1" s="1"/>
  <c r="P239" i="1"/>
  <c r="P249" i="1" s="1"/>
  <c r="C239" i="1"/>
  <c r="C249" i="1" s="1"/>
  <c r="D225" i="1"/>
  <c r="D235" i="1" s="1"/>
  <c r="E225" i="1"/>
  <c r="E235" i="1" s="1"/>
  <c r="F225" i="1"/>
  <c r="F235" i="1" s="1"/>
  <c r="G225" i="1"/>
  <c r="G235" i="1" s="1"/>
  <c r="H225" i="1"/>
  <c r="H235" i="1" s="1"/>
  <c r="I225" i="1"/>
  <c r="I235" i="1" s="1"/>
  <c r="J225" i="1"/>
  <c r="J235" i="1" s="1"/>
  <c r="K225" i="1"/>
  <c r="K235" i="1" s="1"/>
  <c r="L225" i="1"/>
  <c r="L235" i="1" s="1"/>
  <c r="M225" i="1"/>
  <c r="M235" i="1" s="1"/>
  <c r="N225" i="1"/>
  <c r="N235" i="1" s="1"/>
  <c r="O225" i="1"/>
  <c r="O235" i="1" s="1"/>
  <c r="P225" i="1"/>
  <c r="P235" i="1" s="1"/>
  <c r="C225" i="1"/>
  <c r="C235" i="1" s="1"/>
  <c r="M221" i="1"/>
  <c r="D210" i="1"/>
  <c r="D221" i="1" s="1"/>
  <c r="E210" i="1"/>
  <c r="E221" i="1" s="1"/>
  <c r="F210" i="1"/>
  <c r="F221" i="1" s="1"/>
  <c r="G210" i="1"/>
  <c r="G221" i="1" s="1"/>
  <c r="H210" i="1"/>
  <c r="H221" i="1" s="1"/>
  <c r="I210" i="1"/>
  <c r="I221" i="1" s="1"/>
  <c r="J210" i="1"/>
  <c r="J221" i="1" s="1"/>
  <c r="K210" i="1"/>
  <c r="K221" i="1" s="1"/>
  <c r="L210" i="1"/>
  <c r="L221" i="1" s="1"/>
  <c r="M210" i="1"/>
  <c r="N210" i="1"/>
  <c r="N221" i="1" s="1"/>
  <c r="O210" i="1"/>
  <c r="O221" i="1" s="1"/>
  <c r="P210" i="1"/>
  <c r="P221" i="1" s="1"/>
  <c r="C210" i="1"/>
  <c r="C221" i="1" s="1"/>
  <c r="D196" i="1"/>
  <c r="D206" i="1" s="1"/>
  <c r="E196" i="1"/>
  <c r="E206" i="1" s="1"/>
  <c r="F196" i="1"/>
  <c r="F206" i="1" s="1"/>
  <c r="G196" i="1"/>
  <c r="G206" i="1" s="1"/>
  <c r="H196" i="1"/>
  <c r="H206" i="1" s="1"/>
  <c r="I196" i="1"/>
  <c r="I206" i="1" s="1"/>
  <c r="J196" i="1"/>
  <c r="J206" i="1" s="1"/>
  <c r="K196" i="1"/>
  <c r="K206" i="1" s="1"/>
  <c r="L196" i="1"/>
  <c r="L206" i="1" s="1"/>
  <c r="M196" i="1"/>
  <c r="M206" i="1" s="1"/>
  <c r="N196" i="1"/>
  <c r="N206" i="1" s="1"/>
  <c r="O196" i="1"/>
  <c r="O206" i="1" s="1"/>
  <c r="P196" i="1"/>
  <c r="P206" i="1" s="1"/>
  <c r="C196" i="1"/>
  <c r="C206" i="1" s="1"/>
  <c r="D183" i="1"/>
  <c r="D192" i="1" s="1"/>
  <c r="E183" i="1"/>
  <c r="E192" i="1" s="1"/>
  <c r="F183" i="1"/>
  <c r="F192" i="1" s="1"/>
  <c r="G183" i="1"/>
  <c r="G192" i="1" s="1"/>
  <c r="H183" i="1"/>
  <c r="H192" i="1" s="1"/>
  <c r="I183" i="1"/>
  <c r="I192" i="1" s="1"/>
  <c r="J183" i="1"/>
  <c r="J192" i="1" s="1"/>
  <c r="K183" i="1"/>
  <c r="K192" i="1" s="1"/>
  <c r="L183" i="1"/>
  <c r="L192" i="1" s="1"/>
  <c r="M183" i="1"/>
  <c r="M192" i="1" s="1"/>
  <c r="N183" i="1"/>
  <c r="N192" i="1" s="1"/>
  <c r="O183" i="1"/>
  <c r="O192" i="1" s="1"/>
  <c r="P183" i="1"/>
  <c r="P192" i="1" s="1"/>
  <c r="C183" i="1"/>
  <c r="C192" i="1" s="1"/>
  <c r="J165" i="1"/>
  <c r="D169" i="1"/>
  <c r="D179" i="1" s="1"/>
  <c r="E169" i="1"/>
  <c r="E179" i="1" s="1"/>
  <c r="F169" i="1"/>
  <c r="F179" i="1" s="1"/>
  <c r="G169" i="1"/>
  <c r="G179" i="1" s="1"/>
  <c r="H169" i="1"/>
  <c r="H179" i="1" s="1"/>
  <c r="I169" i="1"/>
  <c r="I179" i="1" s="1"/>
  <c r="J169" i="1"/>
  <c r="J179" i="1" s="1"/>
  <c r="K169" i="1"/>
  <c r="K179" i="1" s="1"/>
  <c r="L169" i="1"/>
  <c r="L179" i="1" s="1"/>
  <c r="M169" i="1"/>
  <c r="M179" i="1" s="1"/>
  <c r="N169" i="1"/>
  <c r="N179" i="1" s="1"/>
  <c r="O169" i="1"/>
  <c r="O179" i="1" s="1"/>
  <c r="P169" i="1"/>
  <c r="P179" i="1" s="1"/>
  <c r="C169" i="1"/>
  <c r="C179" i="1" s="1"/>
  <c r="D155" i="1"/>
  <c r="D165" i="1" s="1"/>
  <c r="E155" i="1"/>
  <c r="E165" i="1" s="1"/>
  <c r="F155" i="1"/>
  <c r="F165" i="1" s="1"/>
  <c r="G155" i="1"/>
  <c r="G165" i="1" s="1"/>
  <c r="H155" i="1"/>
  <c r="H165" i="1" s="1"/>
  <c r="I155" i="1"/>
  <c r="I165" i="1" s="1"/>
  <c r="J155" i="1"/>
  <c r="K155" i="1"/>
  <c r="K165" i="1" s="1"/>
  <c r="L155" i="1"/>
  <c r="L165" i="1" s="1"/>
  <c r="M155" i="1"/>
  <c r="M165" i="1" s="1"/>
  <c r="N155" i="1"/>
  <c r="N165" i="1" s="1"/>
  <c r="O155" i="1"/>
  <c r="O165" i="1" s="1"/>
  <c r="P155" i="1"/>
  <c r="P165" i="1" s="1"/>
  <c r="C155" i="1"/>
  <c r="C165" i="1" s="1"/>
  <c r="D141" i="1"/>
  <c r="D151" i="1" s="1"/>
  <c r="E141" i="1"/>
  <c r="E151" i="1" s="1"/>
  <c r="F141" i="1"/>
  <c r="F151" i="1" s="1"/>
  <c r="G141" i="1"/>
  <c r="G151" i="1" s="1"/>
  <c r="H141" i="1"/>
  <c r="H151" i="1" s="1"/>
  <c r="I141" i="1"/>
  <c r="I151" i="1" s="1"/>
  <c r="J141" i="1"/>
  <c r="J151" i="1" s="1"/>
  <c r="K141" i="1"/>
  <c r="K151" i="1" s="1"/>
  <c r="L141" i="1"/>
  <c r="L151" i="1" s="1"/>
  <c r="M141" i="1"/>
  <c r="M151" i="1" s="1"/>
  <c r="N141" i="1"/>
  <c r="N151" i="1" s="1"/>
  <c r="O141" i="1"/>
  <c r="O151" i="1" s="1"/>
  <c r="P141" i="1"/>
  <c r="P151" i="1" s="1"/>
  <c r="C141" i="1"/>
  <c r="C151" i="1" s="1"/>
  <c r="D127" i="1"/>
  <c r="D137" i="1" s="1"/>
  <c r="E127" i="1"/>
  <c r="E137" i="1" s="1"/>
  <c r="F127" i="1"/>
  <c r="F137" i="1" s="1"/>
  <c r="G127" i="1"/>
  <c r="G137" i="1" s="1"/>
  <c r="H127" i="1"/>
  <c r="H137" i="1" s="1"/>
  <c r="I127" i="1"/>
  <c r="I137" i="1" s="1"/>
  <c r="J127" i="1"/>
  <c r="J137" i="1" s="1"/>
  <c r="K127" i="1"/>
  <c r="K137" i="1" s="1"/>
  <c r="L127" i="1"/>
  <c r="L137" i="1" s="1"/>
  <c r="M127" i="1"/>
  <c r="M137" i="1" s="1"/>
  <c r="N127" i="1"/>
  <c r="N137" i="1" s="1"/>
  <c r="O127" i="1"/>
  <c r="O137" i="1" s="1"/>
  <c r="P127" i="1"/>
  <c r="P137" i="1" s="1"/>
  <c r="C127" i="1"/>
  <c r="C137" i="1" s="1"/>
  <c r="D113" i="1"/>
  <c r="E113" i="1"/>
  <c r="E123" i="1" s="1"/>
  <c r="F113" i="1"/>
  <c r="F123" i="1" s="1"/>
  <c r="G113" i="1"/>
  <c r="G123" i="1" s="1"/>
  <c r="H113" i="1"/>
  <c r="H123" i="1" s="1"/>
  <c r="I113" i="1"/>
  <c r="I123" i="1" s="1"/>
  <c r="J113" i="1"/>
  <c r="J123" i="1" s="1"/>
  <c r="K113" i="1"/>
  <c r="K123" i="1" s="1"/>
  <c r="L113" i="1"/>
  <c r="L123" i="1" s="1"/>
  <c r="M113" i="1"/>
  <c r="M123" i="1" s="1"/>
  <c r="N113" i="1"/>
  <c r="N123" i="1" s="1"/>
  <c r="O113" i="1"/>
  <c r="O123" i="1" s="1"/>
  <c r="P113" i="1"/>
  <c r="P123" i="1" s="1"/>
  <c r="C113" i="1"/>
  <c r="C123" i="1" s="1"/>
  <c r="D99" i="1"/>
  <c r="D109" i="1" s="1"/>
  <c r="E99" i="1"/>
  <c r="E109" i="1" s="1"/>
  <c r="F99" i="1"/>
  <c r="F109" i="1" s="1"/>
  <c r="G99" i="1"/>
  <c r="G109" i="1" s="1"/>
  <c r="H99" i="1"/>
  <c r="H109" i="1" s="1"/>
  <c r="I99" i="1"/>
  <c r="I109" i="1" s="1"/>
  <c r="J99" i="1"/>
  <c r="J109" i="1" s="1"/>
  <c r="K99" i="1"/>
  <c r="K109" i="1" s="1"/>
  <c r="L99" i="1"/>
  <c r="L109" i="1" s="1"/>
  <c r="M99" i="1"/>
  <c r="M109" i="1" s="1"/>
  <c r="N99" i="1"/>
  <c r="N109" i="1" s="1"/>
  <c r="O99" i="1"/>
  <c r="O109" i="1" s="1"/>
  <c r="P99" i="1"/>
  <c r="P109" i="1" s="1"/>
  <c r="C99" i="1"/>
  <c r="C109" i="1" s="1"/>
  <c r="D85" i="1"/>
  <c r="D95" i="1" s="1"/>
  <c r="E85" i="1"/>
  <c r="E95" i="1" s="1"/>
  <c r="F85" i="1"/>
  <c r="F95" i="1" s="1"/>
  <c r="G85" i="1"/>
  <c r="G95" i="1" s="1"/>
  <c r="H85" i="1"/>
  <c r="H95" i="1" s="1"/>
  <c r="I85" i="1"/>
  <c r="I95" i="1" s="1"/>
  <c r="J85" i="1"/>
  <c r="J95" i="1" s="1"/>
  <c r="K85" i="1"/>
  <c r="K95" i="1" s="1"/>
  <c r="L85" i="1"/>
  <c r="L95" i="1" s="1"/>
  <c r="M85" i="1"/>
  <c r="M95" i="1" s="1"/>
  <c r="N85" i="1"/>
  <c r="N95" i="1" s="1"/>
  <c r="O85" i="1"/>
  <c r="O95" i="1" s="1"/>
  <c r="P85" i="1"/>
  <c r="P95" i="1" s="1"/>
  <c r="C85" i="1"/>
  <c r="C95" i="1" s="1"/>
  <c r="E34" i="1"/>
  <c r="E53" i="1" s="1"/>
  <c r="F34" i="1"/>
  <c r="F53" i="1" s="1"/>
  <c r="G34" i="1"/>
  <c r="G53" i="1" s="1"/>
  <c r="H34" i="1"/>
  <c r="H53" i="1" s="1"/>
  <c r="I34" i="1"/>
  <c r="I53" i="1" s="1"/>
  <c r="J34" i="1"/>
  <c r="J53" i="1" s="1"/>
  <c r="K34" i="1"/>
  <c r="K53" i="1" s="1"/>
  <c r="L34" i="1"/>
  <c r="L53" i="1" s="1"/>
  <c r="M34" i="1"/>
  <c r="M53" i="1" s="1"/>
  <c r="N34" i="1"/>
  <c r="N53" i="1" s="1"/>
  <c r="O34" i="1"/>
  <c r="O53" i="1" s="1"/>
  <c r="P34" i="1"/>
  <c r="P53" i="1" s="1"/>
  <c r="D71" i="1"/>
  <c r="D81" i="1" s="1"/>
  <c r="E71" i="1"/>
  <c r="E81" i="1" s="1"/>
  <c r="F71" i="1"/>
  <c r="F81" i="1" s="1"/>
  <c r="G71" i="1"/>
  <c r="G81" i="1" s="1"/>
  <c r="H71" i="1"/>
  <c r="H81" i="1" s="1"/>
  <c r="I71" i="1"/>
  <c r="I81" i="1" s="1"/>
  <c r="J71" i="1"/>
  <c r="J81" i="1" s="1"/>
  <c r="K71" i="1"/>
  <c r="K81" i="1" s="1"/>
  <c r="L71" i="1"/>
  <c r="L81" i="1" s="1"/>
  <c r="M71" i="1"/>
  <c r="M81" i="1" s="1"/>
  <c r="N71" i="1"/>
  <c r="N81" i="1" s="1"/>
  <c r="O71" i="1"/>
  <c r="O81" i="1" s="1"/>
  <c r="P71" i="1"/>
  <c r="P81" i="1" s="1"/>
  <c r="C71" i="1"/>
  <c r="C81" i="1" s="1"/>
  <c r="C57" i="1"/>
  <c r="C67" i="1" s="1"/>
  <c r="D34" i="1"/>
  <c r="D53" i="1" s="1"/>
  <c r="C34" i="1"/>
  <c r="C53" i="1" s="1"/>
  <c r="C30" i="1"/>
  <c r="D123" i="1"/>
  <c r="N255" i="1" l="1"/>
  <c r="L255" i="1"/>
  <c r="M255" i="1"/>
  <c r="H255" i="1"/>
  <c r="K255" i="1"/>
  <c r="I255" i="1"/>
  <c r="P255" i="1"/>
  <c r="G255" i="1"/>
  <c r="O255" i="1"/>
  <c r="C255" i="1"/>
  <c r="J255" i="1"/>
  <c r="E30" i="1"/>
  <c r="E255" i="1" s="1"/>
  <c r="F30" i="1"/>
  <c r="F255" i="1" s="1"/>
  <c r="D30" i="1"/>
  <c r="D255" i="1" s="1"/>
  <c r="D256" i="1" l="1"/>
  <c r="M256" i="1"/>
</calcChain>
</file>

<file path=xl/sharedStrings.xml><?xml version="1.0" encoding="utf-8"?>
<sst xmlns="http://schemas.openxmlformats.org/spreadsheetml/2006/main" count="303" uniqueCount="119">
  <si>
    <t>д/д</t>
  </si>
  <si>
    <t>Албан байгууллагуудын нэр</t>
  </si>
  <si>
    <t xml:space="preserve">    Аудит</t>
  </si>
  <si>
    <t>ЗДТГ</t>
  </si>
  <si>
    <t>Аймгийн ОНХС</t>
  </si>
  <si>
    <t xml:space="preserve">                                           ЗДТГ</t>
  </si>
  <si>
    <t>ДҮН</t>
  </si>
  <si>
    <t>БҮГД ДҮН</t>
  </si>
  <si>
    <t xml:space="preserve">                                         ЭМТөв</t>
  </si>
  <si>
    <t>Дундговь-ус ОНӨҮГазар</t>
  </si>
  <si>
    <t>тусгай сангууд</t>
  </si>
  <si>
    <t xml:space="preserve">                                     сургууль</t>
  </si>
  <si>
    <t xml:space="preserve">                                цэцэрлэг</t>
  </si>
  <si>
    <t xml:space="preserve">                                 Соёлын төв</t>
  </si>
  <si>
    <t xml:space="preserve">                                        ЭМТөв</t>
  </si>
  <si>
    <t xml:space="preserve">                                        ЭЭСан</t>
  </si>
  <si>
    <t xml:space="preserve">                                     цэцэрлэг</t>
  </si>
  <si>
    <t xml:space="preserve">                                Соёлын төв</t>
  </si>
  <si>
    <t xml:space="preserve">                                      цэцэрлэг</t>
  </si>
  <si>
    <t xml:space="preserve">                                      сургууль</t>
  </si>
  <si>
    <t>шалгалт хийх хугацаа</t>
  </si>
  <si>
    <t>1-р улирал</t>
  </si>
  <si>
    <t>2-р улирал</t>
  </si>
  <si>
    <t>3-р улирал</t>
  </si>
  <si>
    <t>4-р улирал</t>
  </si>
  <si>
    <t xml:space="preserve">                                                                     ДУНДГОВЬ АЙМГИЙН САНХҮҮГИЙН ХЯНАЛТ АУДИТЫН АЛБАНЫ </t>
  </si>
  <si>
    <t>Нийтлэг үйлчилгээ ОНӨААТҮГ</t>
  </si>
  <si>
    <t xml:space="preserve">                                                             САНХҮҮГИЙН ХЯНАЛТ, АУДИТЫН 2018 ОНЫ ШАЛГАЛТЫН ТӨЛӨВЛӨГӨӨ</t>
  </si>
  <si>
    <t>Хот тохижуулах газар</t>
  </si>
  <si>
    <t xml:space="preserve">Дэлгэрхангай                       </t>
  </si>
  <si>
    <t xml:space="preserve">Сайхан-Овоо                     </t>
  </si>
  <si>
    <t xml:space="preserve">Эрдэнэдалай                   </t>
  </si>
  <si>
    <t xml:space="preserve">Адаацаг                  </t>
  </si>
  <si>
    <t xml:space="preserve">Өлзийт                         </t>
  </si>
  <si>
    <t xml:space="preserve">Цагаандэлгэр                               </t>
  </si>
  <si>
    <t xml:space="preserve">Баянжаргалан                  </t>
  </si>
  <si>
    <t>Сум дундын ойн анги</t>
  </si>
  <si>
    <t>Дэрэн:  Эрдэм шинжилгээ, туршилт судалгаа ОНӨААТҮГазар</t>
  </si>
  <si>
    <t>ТЕЗ-ийн харъяаны байгууллагуудын  шилэн данс</t>
  </si>
  <si>
    <t xml:space="preserve">Сайнцагаан                      </t>
  </si>
  <si>
    <t>Шалгалт хийх байцаагчид</t>
  </si>
  <si>
    <t>Г.Зоригт</t>
  </si>
  <si>
    <t>Г.Эрдэнэбаатар</t>
  </si>
  <si>
    <t>С.Энхтайван</t>
  </si>
  <si>
    <t>Б.Батсайхан</t>
  </si>
  <si>
    <t>Бархасмаа</t>
  </si>
  <si>
    <t>Г.Энхтайван</t>
  </si>
  <si>
    <t xml:space="preserve">                          Тусгай сангууд  </t>
  </si>
  <si>
    <t xml:space="preserve">                             ЭДЦСургууль</t>
  </si>
  <si>
    <t xml:space="preserve">                             ГИЦСургууль</t>
  </si>
  <si>
    <t xml:space="preserve">                  Хүмүүнлэг сургууль</t>
  </si>
  <si>
    <t xml:space="preserve">                             1-р цэцэрлэг</t>
  </si>
  <si>
    <t xml:space="preserve">                             2-р цэцэрлэг</t>
  </si>
  <si>
    <t xml:space="preserve">                             3-р цэцэрлэг</t>
  </si>
  <si>
    <t xml:space="preserve">                             4-р цэцэрлэг</t>
  </si>
  <si>
    <t xml:space="preserve">                             5-р цэцэрлэг</t>
  </si>
  <si>
    <t xml:space="preserve">                             6-р цэцэрлэг</t>
  </si>
  <si>
    <t xml:space="preserve">                             7-р цэцэрлэг</t>
  </si>
  <si>
    <t xml:space="preserve">                               Соёлын төв</t>
  </si>
  <si>
    <t>Дэлгэрцогт</t>
  </si>
  <si>
    <t xml:space="preserve">                                         ЗДТГ</t>
  </si>
  <si>
    <t xml:space="preserve">                                    сургууль</t>
  </si>
  <si>
    <t xml:space="preserve">                                    цэцэрлэг</t>
  </si>
  <si>
    <t xml:space="preserve">                                       ЭЭСан</t>
  </si>
  <si>
    <t>Дэрэн</t>
  </si>
  <si>
    <t xml:space="preserve">                      Спорт цогцолбор</t>
  </si>
  <si>
    <t>ИТХ</t>
  </si>
  <si>
    <t>Говь-Угтаал</t>
  </si>
  <si>
    <t>Өндөршил</t>
  </si>
  <si>
    <t>Гурвансайхан</t>
  </si>
  <si>
    <t>Хулд</t>
  </si>
  <si>
    <t>Луус</t>
  </si>
  <si>
    <t xml:space="preserve">                МХС</t>
  </si>
  <si>
    <t>Аймгийн                             ИТХ</t>
  </si>
  <si>
    <t>Спорт цогцолбор</t>
  </si>
  <si>
    <t>ЭЭСан</t>
  </si>
  <si>
    <t>ЭМТөв</t>
  </si>
  <si>
    <t xml:space="preserve">                        Мандал сургууль</t>
  </si>
  <si>
    <t>БТСГазар</t>
  </si>
  <si>
    <t>Хот тохижууулах газар ОНӨААТҮГ</t>
  </si>
  <si>
    <t>БОАЖГазар</t>
  </si>
  <si>
    <t>ТХДЖТеатр</t>
  </si>
  <si>
    <t>ТТХТеатр</t>
  </si>
  <si>
    <t>Музей</t>
  </si>
  <si>
    <t>Төв номын сан</t>
  </si>
  <si>
    <t>санхүүгийн хяналт</t>
  </si>
  <si>
    <t>явц</t>
  </si>
  <si>
    <t>баримтын</t>
  </si>
  <si>
    <t>ДУНДГОВЬ АЙМГИЙН САНХҮҮГИЙН ХЯНАЛТ, АУДИТЫН АЛБАНЫ САНХҮҮГИЙН ХЯНАЛТ,</t>
  </si>
  <si>
    <t xml:space="preserve"> АУДИТЫН 2019 ОНЫ ШАЛГАЛТЫН ТӨЛӨВЛӨГӨӨ</t>
  </si>
  <si>
    <t xml:space="preserve">   </t>
  </si>
  <si>
    <t xml:space="preserve">                                                                              Хянасан: </t>
  </si>
  <si>
    <t>ГБХЗХГазар</t>
  </si>
  <si>
    <t>ОНХС</t>
  </si>
  <si>
    <t>СХС</t>
  </si>
  <si>
    <t>БОХС</t>
  </si>
  <si>
    <t>ГХС</t>
  </si>
  <si>
    <t>Нийт шалгагдах объект</t>
  </si>
  <si>
    <t>МХС</t>
  </si>
  <si>
    <t>Цэгц билэг сургууль</t>
  </si>
  <si>
    <t>I</t>
  </si>
  <si>
    <t>II</t>
  </si>
  <si>
    <t>III</t>
  </si>
  <si>
    <t>IV</t>
  </si>
  <si>
    <t>С.Бархасмаа</t>
  </si>
  <si>
    <t>Хяналт, шалгалтын хуваарь</t>
  </si>
  <si>
    <t>Мандалговь хотын 14-р орон сууцны гадна  фасадны ажлын худалдан авах үйл ажиллагаанд аудит хийх</t>
  </si>
  <si>
    <t>Хулд, Гурвансайхан сумын ЗДТГ-ын албан хэрэгцээнд автомашин худалдан авах үйл ажиллагаанд аудит хийх</t>
  </si>
  <si>
    <t xml:space="preserve">ОНӨГазар: Төрийн болон орон нутгийн өмч хөрөнгөөр бараа, ажил үйлчилгээ худалдан авах тухай хуулийн хэрэгжилт, үр дүн    </t>
  </si>
  <si>
    <t>Эрүүл мэндийн даатгалын сан</t>
  </si>
  <si>
    <t>Гадаадын иргэн харъяатын үйл ажиллагаа</t>
  </si>
  <si>
    <t>Нийгмийн даатгалын сан</t>
  </si>
  <si>
    <t xml:space="preserve">                                                                                                                                                                                        БАТЛАВ: АЙМГИЙН</t>
  </si>
  <si>
    <t>Халамжийн сан</t>
  </si>
  <si>
    <t xml:space="preserve">                                                                                                      СХАА-ны дарга                           Г.Зоригт</t>
  </si>
  <si>
    <t xml:space="preserve">                                                                                                           Төлөвлөгөө боловсруулсан: </t>
  </si>
  <si>
    <t xml:space="preserve">                                                                                 СХШ-ын улсын байцаагч                        Г.Эрдэнэбаатар</t>
  </si>
  <si>
    <t>Мандалговь хотын гэр хороололын ус түгээх 14 худгуудыг смарт болгох тоног төхөөрөмж худалдан авах үйл ажиллагаанд аудит хийх</t>
  </si>
  <si>
    <t xml:space="preserve">                                                                                                                                                                            ЗАСАГ ДАРГА                          О.БАТ-ЭРДЭНЭ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</si>
</sst>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0" xfId="0" applyFont="1" applyAlignment="1"/>
    <xf numFmtId="0" fontId="2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2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4" borderId="12" xfId="0" applyFont="1" applyFill="1" applyBorder="1"/>
    <xf numFmtId="0" fontId="7" fillId="0" borderId="7" xfId="0" applyFont="1" applyFill="1" applyBorder="1"/>
    <xf numFmtId="0" fontId="4" fillId="2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55"/>
  <sheetViews>
    <sheetView tabSelected="1" zoomScale="110" zoomScaleNormal="110" workbookViewId="0">
      <pane xSplit="16" ySplit="8" topLeftCell="AF9" activePane="bottomRight" state="frozen"/>
      <selection pane="topRight" activeCell="Q1" sqref="Q1"/>
      <selection pane="bottomLeft" activeCell="A9" sqref="A9"/>
      <selection pane="bottomRight" activeCell="K10" sqref="K10"/>
    </sheetView>
  </sheetViews>
  <sheetFormatPr defaultRowHeight="15" x14ac:dyDescent="0.25"/>
  <cols>
    <col min="1" max="1" width="4" customWidth="1"/>
    <col min="2" max="2" width="27.7109375" customWidth="1"/>
    <col min="3" max="3" width="6" customWidth="1"/>
    <col min="4" max="4" width="5.5703125" customWidth="1"/>
    <col min="5" max="5" width="5.85546875" customWidth="1"/>
    <col min="6" max="6" width="5.140625" customWidth="1"/>
    <col min="7" max="7" width="6" customWidth="1"/>
    <col min="8" max="8" width="6.5703125" customWidth="1"/>
    <col min="9" max="9" width="5.85546875" customWidth="1"/>
    <col min="10" max="10" width="6" customWidth="1"/>
    <col min="11" max="11" width="6.7109375" customWidth="1"/>
    <col min="12" max="12" width="7.5703125" customWidth="1"/>
    <col min="13" max="13" width="7.85546875" customWidth="1"/>
    <col min="14" max="14" width="7.7109375" customWidth="1"/>
    <col min="15" max="15" width="5.85546875" customWidth="1"/>
    <col min="16" max="16" width="7.140625" customWidth="1"/>
    <col min="17" max="17" width="3.42578125" customWidth="1"/>
    <col min="18" max="18" width="3.28515625" customWidth="1"/>
    <col min="19" max="19" width="3.140625" customWidth="1"/>
    <col min="20" max="20" width="3" customWidth="1"/>
    <col min="21" max="21" width="3.42578125" customWidth="1"/>
    <col min="22" max="22" width="3" customWidth="1"/>
    <col min="23" max="23" width="3.7109375" customWidth="1"/>
    <col min="24" max="24" width="3" customWidth="1"/>
    <col min="25" max="25" width="3.42578125" customWidth="1"/>
    <col min="26" max="27" width="3.85546875" customWidth="1"/>
    <col min="28" max="28" width="3.7109375" customWidth="1"/>
    <col min="29" max="29" width="3.140625" customWidth="1"/>
    <col min="30" max="30" width="3.42578125" customWidth="1"/>
    <col min="31" max="31" width="3.85546875" customWidth="1"/>
    <col min="32" max="32" width="3.5703125" customWidth="1"/>
    <col min="33" max="33" width="3.85546875" customWidth="1"/>
    <col min="34" max="34" width="3.42578125" customWidth="1"/>
    <col min="35" max="35" width="3.85546875" customWidth="1"/>
    <col min="36" max="36" width="3.7109375" customWidth="1"/>
  </cols>
  <sheetData>
    <row r="1" spans="1:36" ht="16.5" customHeight="1" x14ac:dyDescent="0.25">
      <c r="B1" s="100" t="s">
        <v>112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ht="31.5" customHeight="1" x14ac:dyDescent="0.25">
      <c r="B2" s="72" t="s">
        <v>118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</row>
    <row r="3" spans="1:36" ht="15" customHeight="1" x14ac:dyDescent="0.25">
      <c r="A3" s="1" t="s">
        <v>25</v>
      </c>
      <c r="B3" s="74" t="s">
        <v>88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36" ht="15" customHeight="1" x14ac:dyDescent="0.25">
      <c r="A4" s="1" t="s">
        <v>27</v>
      </c>
      <c r="B4" s="74" t="s">
        <v>89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36" x14ac:dyDescent="0.25">
      <c r="A5" s="2"/>
      <c r="B5" s="2"/>
      <c r="C5" s="3"/>
      <c r="D5" s="2"/>
      <c r="E5" s="3"/>
      <c r="F5" s="2"/>
    </row>
    <row r="6" spans="1:36" s="82" customFormat="1" ht="12.75" customHeight="1" x14ac:dyDescent="0.25">
      <c r="A6" s="75" t="s">
        <v>0</v>
      </c>
      <c r="B6" s="76" t="s">
        <v>1</v>
      </c>
      <c r="C6" s="73" t="s">
        <v>97</v>
      </c>
      <c r="D6" s="76" t="s">
        <v>85</v>
      </c>
      <c r="E6" s="77"/>
      <c r="F6" s="78" t="s">
        <v>2</v>
      </c>
      <c r="G6" s="76" t="s">
        <v>20</v>
      </c>
      <c r="H6" s="78"/>
      <c r="I6" s="78"/>
      <c r="J6" s="78"/>
      <c r="K6" s="79" t="s">
        <v>40</v>
      </c>
      <c r="L6" s="80"/>
      <c r="M6" s="80"/>
      <c r="N6" s="80"/>
      <c r="O6" s="80"/>
      <c r="P6" s="81"/>
      <c r="Q6" s="79" t="s">
        <v>105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1"/>
    </row>
    <row r="7" spans="1:36" s="82" customFormat="1" ht="15" customHeight="1" x14ac:dyDescent="0.25">
      <c r="A7" s="83"/>
      <c r="B7" s="84"/>
      <c r="C7" s="85"/>
      <c r="D7" s="86"/>
      <c r="E7" s="87"/>
      <c r="F7" s="88"/>
      <c r="G7" s="76" t="s">
        <v>21</v>
      </c>
      <c r="H7" s="76" t="s">
        <v>22</v>
      </c>
      <c r="I7" s="76" t="s">
        <v>23</v>
      </c>
      <c r="J7" s="76" t="s">
        <v>24</v>
      </c>
      <c r="K7" s="89" t="s">
        <v>41</v>
      </c>
      <c r="L7" s="89" t="s">
        <v>42</v>
      </c>
      <c r="M7" s="89" t="s">
        <v>43</v>
      </c>
      <c r="N7" s="90" t="s">
        <v>44</v>
      </c>
      <c r="O7" s="76" t="s">
        <v>45</v>
      </c>
      <c r="P7" s="90" t="s">
        <v>46</v>
      </c>
      <c r="Q7" s="91" t="s">
        <v>42</v>
      </c>
      <c r="R7" s="91"/>
      <c r="S7" s="91"/>
      <c r="T7" s="86"/>
      <c r="U7" s="86" t="s">
        <v>43</v>
      </c>
      <c r="V7" s="92"/>
      <c r="W7" s="92"/>
      <c r="X7" s="92"/>
      <c r="Y7" s="86" t="s">
        <v>44</v>
      </c>
      <c r="Z7" s="92"/>
      <c r="AA7" s="92"/>
      <c r="AB7" s="92"/>
      <c r="AC7" s="86" t="s">
        <v>104</v>
      </c>
      <c r="AD7" s="92"/>
      <c r="AE7" s="92"/>
      <c r="AF7" s="92"/>
      <c r="AG7" s="86" t="s">
        <v>46</v>
      </c>
      <c r="AH7" s="92"/>
      <c r="AI7" s="92"/>
      <c r="AJ7" s="87"/>
    </row>
    <row r="8" spans="1:36" s="82" customFormat="1" ht="24" customHeight="1" x14ac:dyDescent="0.25">
      <c r="A8" s="91"/>
      <c r="B8" s="91"/>
      <c r="C8" s="93"/>
      <c r="D8" s="94" t="s">
        <v>87</v>
      </c>
      <c r="E8" s="95" t="s">
        <v>86</v>
      </c>
      <c r="F8" s="86"/>
      <c r="G8" s="86"/>
      <c r="H8" s="86"/>
      <c r="I8" s="86"/>
      <c r="J8" s="86"/>
      <c r="K8" s="96"/>
      <c r="L8" s="96"/>
      <c r="M8" s="96"/>
      <c r="N8" s="97"/>
      <c r="O8" s="86"/>
      <c r="P8" s="97"/>
      <c r="Q8" s="98" t="s">
        <v>100</v>
      </c>
      <c r="R8" s="98" t="s">
        <v>101</v>
      </c>
      <c r="S8" s="98" t="s">
        <v>102</v>
      </c>
      <c r="T8" s="98" t="s">
        <v>103</v>
      </c>
      <c r="U8" s="99" t="s">
        <v>100</v>
      </c>
      <c r="V8" s="99" t="s">
        <v>101</v>
      </c>
      <c r="W8" s="99" t="s">
        <v>102</v>
      </c>
      <c r="X8" s="99" t="s">
        <v>103</v>
      </c>
      <c r="Y8" s="99" t="s">
        <v>100</v>
      </c>
      <c r="Z8" s="99" t="s">
        <v>101</v>
      </c>
      <c r="AA8" s="99" t="s">
        <v>102</v>
      </c>
      <c r="AB8" s="99" t="s">
        <v>103</v>
      </c>
      <c r="AC8" s="99" t="s">
        <v>100</v>
      </c>
      <c r="AD8" s="99" t="s">
        <v>101</v>
      </c>
      <c r="AE8" s="99" t="s">
        <v>102</v>
      </c>
      <c r="AF8" s="99" t="s">
        <v>103</v>
      </c>
      <c r="AG8" s="99" t="s">
        <v>100</v>
      </c>
      <c r="AH8" s="99" t="s">
        <v>101</v>
      </c>
      <c r="AI8" s="99" t="s">
        <v>102</v>
      </c>
      <c r="AJ8" s="99" t="s">
        <v>103</v>
      </c>
    </row>
    <row r="9" spans="1:36" x14ac:dyDescent="0.25">
      <c r="A9" s="5">
        <v>1</v>
      </c>
      <c r="B9" s="6" t="s">
        <v>73</v>
      </c>
      <c r="C9" s="5">
        <v>1</v>
      </c>
      <c r="D9" s="42"/>
      <c r="E9" s="42">
        <v>1</v>
      </c>
      <c r="F9" s="42"/>
      <c r="G9" s="15">
        <v>1</v>
      </c>
      <c r="H9" s="15"/>
      <c r="I9" s="15"/>
      <c r="J9" s="15"/>
      <c r="K9" s="24"/>
      <c r="L9" s="19"/>
      <c r="M9" s="19"/>
      <c r="N9" s="24">
        <v>1</v>
      </c>
      <c r="O9" s="24"/>
      <c r="P9" s="19"/>
      <c r="Q9" s="50"/>
      <c r="R9" s="49"/>
      <c r="S9" s="49"/>
      <c r="T9" s="49"/>
      <c r="U9" s="49"/>
      <c r="V9" s="49"/>
      <c r="W9" s="49"/>
      <c r="X9" s="49"/>
      <c r="Y9" s="50">
        <v>1</v>
      </c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ht="13.5" customHeight="1" x14ac:dyDescent="0.25">
      <c r="A10" s="5">
        <v>2</v>
      </c>
      <c r="B10" s="9" t="s">
        <v>3</v>
      </c>
      <c r="C10" s="5">
        <v>1</v>
      </c>
      <c r="D10" s="43"/>
      <c r="E10" s="43"/>
      <c r="F10" s="43"/>
      <c r="G10" s="16"/>
      <c r="H10" s="16"/>
      <c r="I10" s="16"/>
      <c r="J10" s="16"/>
      <c r="K10" s="20"/>
      <c r="L10" s="21"/>
      <c r="M10" s="20"/>
      <c r="N10" s="20"/>
      <c r="O10" s="20"/>
      <c r="P10" s="20"/>
      <c r="Q10" s="50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x14ac:dyDescent="0.25">
      <c r="A11" s="5">
        <v>3</v>
      </c>
      <c r="B11" s="9" t="s">
        <v>4</v>
      </c>
      <c r="C11" s="5">
        <v>1</v>
      </c>
      <c r="D11" s="43"/>
      <c r="E11" s="43"/>
      <c r="F11" s="43">
        <v>1</v>
      </c>
      <c r="G11" s="16"/>
      <c r="H11" s="16"/>
      <c r="I11" s="16">
        <v>1</v>
      </c>
      <c r="J11" s="16"/>
      <c r="K11" s="20"/>
      <c r="L11" s="20"/>
      <c r="M11" s="20"/>
      <c r="N11" s="20"/>
      <c r="O11" s="20"/>
      <c r="P11" s="21">
        <v>1</v>
      </c>
      <c r="Q11" s="50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50">
        <v>1</v>
      </c>
      <c r="AJ11" s="49"/>
    </row>
    <row r="12" spans="1:36" x14ac:dyDescent="0.25">
      <c r="A12" s="64">
        <v>4</v>
      </c>
      <c r="B12" s="9" t="s">
        <v>72</v>
      </c>
      <c r="C12" s="5">
        <v>1</v>
      </c>
      <c r="D12" s="43"/>
      <c r="E12" s="43">
        <v>1</v>
      </c>
      <c r="F12" s="43"/>
      <c r="G12" s="16"/>
      <c r="H12" s="16"/>
      <c r="I12" s="16"/>
      <c r="J12" s="16">
        <v>1</v>
      </c>
      <c r="K12" s="20"/>
      <c r="L12" s="23">
        <v>1</v>
      </c>
      <c r="M12" s="20"/>
      <c r="N12" s="20"/>
      <c r="O12" s="20"/>
      <c r="P12" s="21"/>
      <c r="Q12" s="50"/>
      <c r="R12" s="49"/>
      <c r="S12" s="49"/>
      <c r="T12" s="50">
        <v>1</v>
      </c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1:36" ht="49.5" customHeight="1" x14ac:dyDescent="0.25">
      <c r="A13" s="69">
        <v>5</v>
      </c>
      <c r="B13" s="63" t="s">
        <v>108</v>
      </c>
      <c r="C13" s="62">
        <v>1</v>
      </c>
      <c r="D13" s="43"/>
      <c r="E13" s="43"/>
      <c r="F13" s="44">
        <v>1</v>
      </c>
      <c r="G13" s="16"/>
      <c r="H13" s="16"/>
      <c r="I13" s="17">
        <v>1</v>
      </c>
      <c r="J13" s="16"/>
      <c r="K13" s="20"/>
      <c r="L13" s="20"/>
      <c r="M13" s="20"/>
      <c r="N13" s="20"/>
      <c r="O13" s="23"/>
      <c r="P13" s="23">
        <v>1</v>
      </c>
      <c r="Q13" s="50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61">
        <v>1</v>
      </c>
      <c r="AF13" s="49"/>
      <c r="AG13" s="49"/>
      <c r="AH13" s="49"/>
      <c r="AI13" s="61">
        <v>1</v>
      </c>
      <c r="AJ13" s="49"/>
    </row>
    <row r="14" spans="1:36" ht="49.5" customHeight="1" x14ac:dyDescent="0.25">
      <c r="A14" s="70"/>
      <c r="B14" s="63" t="s">
        <v>106</v>
      </c>
      <c r="C14" s="62">
        <v>1</v>
      </c>
      <c r="D14" s="43"/>
      <c r="E14" s="43"/>
      <c r="F14" s="44">
        <v>1</v>
      </c>
      <c r="G14" s="16"/>
      <c r="H14" s="16"/>
      <c r="I14" s="17">
        <v>1</v>
      </c>
      <c r="J14" s="16"/>
      <c r="K14" s="20"/>
      <c r="L14" s="23">
        <v>1</v>
      </c>
      <c r="M14" s="20"/>
      <c r="N14" s="20"/>
      <c r="O14" s="23"/>
      <c r="P14" s="21"/>
      <c r="Q14" s="50"/>
      <c r="R14" s="49"/>
      <c r="S14" s="61">
        <v>1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61"/>
      <c r="AF14" s="49"/>
      <c r="AG14" s="49"/>
      <c r="AH14" s="49"/>
      <c r="AI14" s="49"/>
      <c r="AJ14" s="49"/>
    </row>
    <row r="15" spans="1:36" ht="58.5" customHeight="1" x14ac:dyDescent="0.25">
      <c r="A15" s="70"/>
      <c r="B15" s="63" t="s">
        <v>117</v>
      </c>
      <c r="C15" s="62">
        <v>1</v>
      </c>
      <c r="D15" s="43"/>
      <c r="E15" s="43"/>
      <c r="F15" s="44">
        <v>1</v>
      </c>
      <c r="G15" s="16"/>
      <c r="H15" s="16"/>
      <c r="I15" s="17">
        <v>1</v>
      </c>
      <c r="J15" s="16"/>
      <c r="K15" s="20"/>
      <c r="L15" s="20"/>
      <c r="M15" s="20"/>
      <c r="N15" s="20"/>
      <c r="O15" s="23"/>
      <c r="P15" s="23">
        <v>1</v>
      </c>
      <c r="Q15" s="50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61"/>
      <c r="AF15" s="49"/>
      <c r="AG15" s="49"/>
      <c r="AH15" s="49"/>
      <c r="AI15" s="61">
        <v>1</v>
      </c>
      <c r="AJ15" s="49"/>
    </row>
    <row r="16" spans="1:36" ht="48" customHeight="1" x14ac:dyDescent="0.25">
      <c r="A16" s="71"/>
      <c r="B16" s="63" t="s">
        <v>107</v>
      </c>
      <c r="C16" s="62">
        <v>2</v>
      </c>
      <c r="D16" s="43"/>
      <c r="E16" s="43"/>
      <c r="F16" s="44">
        <v>2</v>
      </c>
      <c r="G16" s="16"/>
      <c r="H16" s="16"/>
      <c r="I16" s="17">
        <v>2</v>
      </c>
      <c r="J16" s="16"/>
      <c r="K16" s="20"/>
      <c r="L16" s="20"/>
      <c r="M16" s="20"/>
      <c r="N16" s="20"/>
      <c r="O16" s="65">
        <v>2</v>
      </c>
      <c r="P16" s="21"/>
      <c r="Q16" s="50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61">
        <v>2</v>
      </c>
      <c r="AF16" s="49"/>
      <c r="AG16" s="49"/>
      <c r="AH16" s="49"/>
      <c r="AI16" s="49"/>
      <c r="AJ16" s="49"/>
    </row>
    <row r="17" spans="1:38" x14ac:dyDescent="0.25">
      <c r="A17" s="5">
        <v>6</v>
      </c>
      <c r="B17" s="9" t="s">
        <v>36</v>
      </c>
      <c r="C17" s="5">
        <v>1</v>
      </c>
      <c r="D17" s="43"/>
      <c r="E17" s="43"/>
      <c r="F17" s="43"/>
      <c r="G17" s="16"/>
      <c r="H17" s="16"/>
      <c r="I17" s="16"/>
      <c r="J17" s="16"/>
      <c r="K17" s="20"/>
      <c r="L17" s="21"/>
      <c r="M17" s="20"/>
      <c r="N17" s="21"/>
      <c r="O17" s="20"/>
      <c r="P17" s="20"/>
      <c r="Q17" s="50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8" x14ac:dyDescent="0.25">
      <c r="A18" s="5">
        <v>7</v>
      </c>
      <c r="B18" s="9" t="s">
        <v>28</v>
      </c>
      <c r="C18" s="5">
        <v>1</v>
      </c>
      <c r="D18" s="43"/>
      <c r="E18" s="43"/>
      <c r="F18" s="43"/>
      <c r="G18" s="16"/>
      <c r="H18" s="16"/>
      <c r="I18" s="16"/>
      <c r="J18" s="16"/>
      <c r="K18" s="20"/>
      <c r="L18" s="21"/>
      <c r="M18" s="20"/>
      <c r="N18" s="21"/>
      <c r="O18" s="20"/>
      <c r="P18" s="22"/>
      <c r="Q18" s="50"/>
      <c r="R18" s="49"/>
      <c r="S18" s="49"/>
      <c r="T18" s="49"/>
      <c r="U18" s="50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38" x14ac:dyDescent="0.25">
      <c r="A19" s="5">
        <v>8</v>
      </c>
      <c r="B19" s="9" t="s">
        <v>80</v>
      </c>
      <c r="C19" s="5">
        <v>1</v>
      </c>
      <c r="D19" s="43"/>
      <c r="E19" s="43"/>
      <c r="F19" s="43"/>
      <c r="G19" s="16"/>
      <c r="H19" s="16"/>
      <c r="I19" s="16"/>
      <c r="J19" s="16"/>
      <c r="K19" s="20"/>
      <c r="L19" s="21"/>
      <c r="M19" s="20"/>
      <c r="N19" s="21"/>
      <c r="O19" s="20"/>
      <c r="P19" s="22"/>
      <c r="Q19" s="50"/>
      <c r="R19" s="49"/>
      <c r="S19" s="49"/>
      <c r="T19" s="49"/>
      <c r="U19" s="50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38" x14ac:dyDescent="0.25">
      <c r="A20" s="5">
        <v>9</v>
      </c>
      <c r="B20" s="9" t="s">
        <v>81</v>
      </c>
      <c r="C20" s="5">
        <v>1</v>
      </c>
      <c r="D20" s="43">
        <v>1</v>
      </c>
      <c r="E20" s="43"/>
      <c r="F20" s="43"/>
      <c r="G20" s="16"/>
      <c r="H20" s="16"/>
      <c r="I20" s="16"/>
      <c r="J20" s="16">
        <v>1</v>
      </c>
      <c r="K20" s="20"/>
      <c r="L20" s="21"/>
      <c r="M20" s="20"/>
      <c r="N20" s="21"/>
      <c r="O20" s="21">
        <v>1</v>
      </c>
      <c r="P20" s="22"/>
      <c r="Q20" s="50"/>
      <c r="R20" s="49"/>
      <c r="S20" s="49"/>
      <c r="T20" s="49"/>
      <c r="U20" s="50"/>
      <c r="V20" s="49"/>
      <c r="W20" s="49"/>
      <c r="X20" s="49"/>
      <c r="Y20" s="49"/>
      <c r="Z20" s="49"/>
      <c r="AA20" s="49"/>
      <c r="AB20" s="49"/>
      <c r="AC20" s="50"/>
      <c r="AD20" s="49"/>
      <c r="AE20" s="49"/>
      <c r="AF20" s="50">
        <v>1</v>
      </c>
      <c r="AG20" s="49"/>
      <c r="AH20" s="49"/>
      <c r="AI20" s="49"/>
      <c r="AJ20" s="49"/>
    </row>
    <row r="21" spans="1:38" x14ac:dyDescent="0.25">
      <c r="A21" s="5">
        <v>10</v>
      </c>
      <c r="B21" s="9" t="s">
        <v>82</v>
      </c>
      <c r="C21" s="5">
        <v>1</v>
      </c>
      <c r="D21" s="43">
        <v>1</v>
      </c>
      <c r="E21" s="43"/>
      <c r="F21" s="43"/>
      <c r="G21" s="16"/>
      <c r="H21" s="16"/>
      <c r="I21" s="16"/>
      <c r="J21" s="16">
        <v>1</v>
      </c>
      <c r="K21" s="20"/>
      <c r="L21" s="21"/>
      <c r="M21" s="21">
        <v>1</v>
      </c>
      <c r="N21" s="21"/>
      <c r="O21" s="20"/>
      <c r="P21" s="22"/>
      <c r="Q21" s="50"/>
      <c r="R21" s="49"/>
      <c r="S21" s="49"/>
      <c r="T21" s="49"/>
      <c r="U21" s="50"/>
      <c r="V21" s="49"/>
      <c r="W21" s="49"/>
      <c r="X21" s="50">
        <v>1</v>
      </c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38" x14ac:dyDescent="0.25">
      <c r="A22" s="5">
        <v>11</v>
      </c>
      <c r="B22" s="9" t="s">
        <v>83</v>
      </c>
      <c r="C22" s="5">
        <v>1</v>
      </c>
      <c r="D22" s="43">
        <v>1</v>
      </c>
      <c r="E22" s="43"/>
      <c r="F22" s="43"/>
      <c r="G22" s="16"/>
      <c r="H22" s="16"/>
      <c r="I22" s="16"/>
      <c r="J22" s="16">
        <v>1</v>
      </c>
      <c r="K22" s="20"/>
      <c r="L22" s="21"/>
      <c r="M22" s="20"/>
      <c r="N22" s="21">
        <v>1</v>
      </c>
      <c r="O22" s="20"/>
      <c r="P22" s="22"/>
      <c r="Q22" s="50"/>
      <c r="R22" s="49"/>
      <c r="S22" s="49"/>
      <c r="T22" s="49"/>
      <c r="U22" s="50"/>
      <c r="V22" s="49"/>
      <c r="W22" s="49"/>
      <c r="X22" s="49"/>
      <c r="Y22" s="50"/>
      <c r="Z22" s="49"/>
      <c r="AA22" s="49"/>
      <c r="AB22" s="50">
        <v>1</v>
      </c>
      <c r="AC22" s="49"/>
      <c r="AD22" s="49"/>
      <c r="AE22" s="49"/>
      <c r="AF22" s="49"/>
      <c r="AG22" s="49"/>
      <c r="AH22" s="49"/>
      <c r="AI22" s="49"/>
      <c r="AJ22" s="49"/>
    </row>
    <row r="23" spans="1:38" x14ac:dyDescent="0.25">
      <c r="A23" s="5">
        <v>12</v>
      </c>
      <c r="B23" s="9" t="s">
        <v>84</v>
      </c>
      <c r="C23" s="5">
        <v>1</v>
      </c>
      <c r="D23" s="43">
        <v>1</v>
      </c>
      <c r="E23" s="43"/>
      <c r="F23" s="43"/>
      <c r="G23" s="16"/>
      <c r="H23" s="16"/>
      <c r="I23" s="16"/>
      <c r="J23" s="16">
        <v>1</v>
      </c>
      <c r="K23" s="20"/>
      <c r="L23" s="21"/>
      <c r="M23" s="20"/>
      <c r="N23" s="21"/>
      <c r="O23" s="20"/>
      <c r="P23" s="47">
        <v>1</v>
      </c>
      <c r="Q23" s="50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50"/>
      <c r="AH23" s="49"/>
      <c r="AI23" s="49"/>
      <c r="AJ23" s="50">
        <v>1</v>
      </c>
    </row>
    <row r="24" spans="1:38" x14ac:dyDescent="0.25">
      <c r="A24" s="5">
        <v>13</v>
      </c>
      <c r="B24" s="9" t="s">
        <v>78</v>
      </c>
      <c r="C24" s="5">
        <v>1</v>
      </c>
      <c r="D24" s="43">
        <v>1</v>
      </c>
      <c r="E24" s="43"/>
      <c r="F24" s="43"/>
      <c r="G24" s="16"/>
      <c r="H24" s="16"/>
      <c r="I24" s="16"/>
      <c r="J24" s="16">
        <v>1</v>
      </c>
      <c r="K24" s="20"/>
      <c r="L24" s="21">
        <v>1</v>
      </c>
      <c r="M24" s="20"/>
      <c r="N24" s="21"/>
      <c r="O24" s="20"/>
      <c r="P24" s="22"/>
      <c r="Q24" s="50"/>
      <c r="R24" s="49"/>
      <c r="S24" s="49"/>
      <c r="T24" s="50">
        <v>1</v>
      </c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1:38" x14ac:dyDescent="0.25">
      <c r="A25" s="5">
        <v>14</v>
      </c>
      <c r="B25" s="9" t="s">
        <v>92</v>
      </c>
      <c r="C25" s="5">
        <v>1</v>
      </c>
      <c r="D25" s="43"/>
      <c r="E25" s="43"/>
      <c r="F25" s="43"/>
      <c r="G25" s="16"/>
      <c r="H25" s="16"/>
      <c r="I25" s="16"/>
      <c r="J25" s="16"/>
      <c r="K25" s="20"/>
      <c r="L25" s="21"/>
      <c r="M25" s="20"/>
      <c r="N25" s="21"/>
      <c r="O25" s="20"/>
      <c r="P25" s="22"/>
      <c r="Q25" s="50"/>
      <c r="R25" s="49"/>
      <c r="S25" s="49"/>
      <c r="T25" s="50"/>
      <c r="U25" s="49"/>
      <c r="V25" s="49"/>
      <c r="W25" s="49"/>
      <c r="X25" s="49"/>
      <c r="Y25" s="50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1:38" x14ac:dyDescent="0.25">
      <c r="A26" s="5">
        <v>15</v>
      </c>
      <c r="B26" s="9" t="s">
        <v>9</v>
      </c>
      <c r="C26" s="5">
        <v>1</v>
      </c>
      <c r="D26" s="43">
        <v>1</v>
      </c>
      <c r="E26" s="43"/>
      <c r="F26" s="43"/>
      <c r="G26" s="16"/>
      <c r="H26" s="16"/>
      <c r="I26" s="16">
        <v>1</v>
      </c>
      <c r="J26" s="16"/>
      <c r="K26" s="20"/>
      <c r="L26" s="20"/>
      <c r="M26" s="20"/>
      <c r="N26" s="20"/>
      <c r="O26" s="21">
        <v>1</v>
      </c>
      <c r="P26" s="20"/>
      <c r="Q26" s="50"/>
      <c r="R26" s="49"/>
      <c r="S26" s="49"/>
      <c r="T26" s="50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>
        <v>1</v>
      </c>
      <c r="AF26" s="49"/>
      <c r="AG26" s="49"/>
      <c r="AH26" s="49"/>
      <c r="AI26" s="49"/>
      <c r="AJ26" s="49"/>
    </row>
    <row r="27" spans="1:38" ht="25.5" customHeight="1" x14ac:dyDescent="0.25">
      <c r="A27" s="8">
        <v>16</v>
      </c>
      <c r="B27" s="36" t="s">
        <v>37</v>
      </c>
      <c r="C27" s="5">
        <v>1</v>
      </c>
      <c r="D27" s="44"/>
      <c r="E27" s="44"/>
      <c r="F27" s="43"/>
      <c r="G27" s="16"/>
      <c r="H27" s="17"/>
      <c r="I27" s="16"/>
      <c r="J27" s="16"/>
      <c r="K27" s="20"/>
      <c r="L27" s="23"/>
      <c r="M27" s="20"/>
      <c r="N27" s="20"/>
      <c r="O27" s="20"/>
      <c r="P27" s="20"/>
      <c r="Q27" s="50"/>
      <c r="R27" s="49"/>
      <c r="S27" s="49"/>
      <c r="T27" s="50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1:38" x14ac:dyDescent="0.25">
      <c r="A28" s="5">
        <v>16</v>
      </c>
      <c r="B28" s="35" t="s">
        <v>26</v>
      </c>
      <c r="C28" s="5">
        <v>1</v>
      </c>
      <c r="D28" s="43">
        <v>1</v>
      </c>
      <c r="E28" s="43"/>
      <c r="F28" s="43"/>
      <c r="G28" s="16"/>
      <c r="H28" s="16"/>
      <c r="I28" s="16"/>
      <c r="J28" s="16">
        <v>1</v>
      </c>
      <c r="K28" s="20"/>
      <c r="L28" s="20"/>
      <c r="M28" s="21"/>
      <c r="N28" s="21">
        <v>1</v>
      </c>
      <c r="O28" s="20"/>
      <c r="P28" s="20"/>
      <c r="Q28" s="50"/>
      <c r="R28" s="49"/>
      <c r="S28" s="49"/>
      <c r="T28" s="50"/>
      <c r="U28" s="49"/>
      <c r="V28" s="49"/>
      <c r="W28" s="49"/>
      <c r="X28" s="49"/>
      <c r="Y28" s="49"/>
      <c r="Z28" s="49"/>
      <c r="AA28" s="49"/>
      <c r="AB28" s="50">
        <v>1</v>
      </c>
      <c r="AC28" s="49"/>
      <c r="AD28" s="49"/>
      <c r="AE28" s="49"/>
      <c r="AF28" s="49"/>
      <c r="AG28" s="49"/>
      <c r="AH28" s="49"/>
      <c r="AI28" s="49"/>
      <c r="AJ28" s="49"/>
    </row>
    <row r="29" spans="1:38" x14ac:dyDescent="0.25">
      <c r="A29" s="5">
        <v>17</v>
      </c>
      <c r="B29" s="35" t="s">
        <v>79</v>
      </c>
      <c r="C29" s="5">
        <v>1</v>
      </c>
      <c r="D29" s="43">
        <v>1</v>
      </c>
      <c r="E29" s="43"/>
      <c r="F29" s="43"/>
      <c r="G29" s="16"/>
      <c r="H29" s="16"/>
      <c r="I29" s="16"/>
      <c r="J29" s="16">
        <v>1</v>
      </c>
      <c r="K29" s="20"/>
      <c r="L29" s="21">
        <v>1</v>
      </c>
      <c r="M29" s="21"/>
      <c r="N29" s="20"/>
      <c r="O29" s="20"/>
      <c r="P29" s="20"/>
      <c r="Q29" s="50"/>
      <c r="R29" s="49"/>
      <c r="S29" s="49"/>
      <c r="T29" s="50">
        <v>1</v>
      </c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1:38" x14ac:dyDescent="0.25">
      <c r="A30" s="28"/>
      <c r="B30" s="25" t="s">
        <v>6</v>
      </c>
      <c r="C30" s="25">
        <f>SUM(C9:C29)</f>
        <v>22</v>
      </c>
      <c r="D30" s="25">
        <f>SUM(D9:D29)</f>
        <v>8</v>
      </c>
      <c r="E30" s="25">
        <f t="shared" ref="E30:P30" si="0">SUM(E9:E29)</f>
        <v>2</v>
      </c>
      <c r="F30" s="25">
        <f t="shared" si="0"/>
        <v>6</v>
      </c>
      <c r="G30" s="25">
        <f t="shared" si="0"/>
        <v>1</v>
      </c>
      <c r="H30" s="25">
        <f t="shared" si="0"/>
        <v>0</v>
      </c>
      <c r="I30" s="25">
        <f t="shared" si="0"/>
        <v>7</v>
      </c>
      <c r="J30" s="25">
        <f t="shared" si="0"/>
        <v>8</v>
      </c>
      <c r="K30" s="25">
        <f t="shared" si="0"/>
        <v>0</v>
      </c>
      <c r="L30" s="25">
        <f t="shared" si="0"/>
        <v>4</v>
      </c>
      <c r="M30" s="25">
        <f t="shared" si="0"/>
        <v>1</v>
      </c>
      <c r="N30" s="25">
        <f t="shared" si="0"/>
        <v>3</v>
      </c>
      <c r="O30" s="25">
        <f t="shared" si="0"/>
        <v>4</v>
      </c>
      <c r="P30" s="25">
        <f t="shared" si="0"/>
        <v>4</v>
      </c>
      <c r="Q30" s="53">
        <f>SUM(Q9:Q29)</f>
        <v>0</v>
      </c>
      <c r="R30" s="53">
        <f t="shared" ref="R30:AJ30" si="1">SUM(R9:R29)</f>
        <v>0</v>
      </c>
      <c r="S30" s="53">
        <f t="shared" si="1"/>
        <v>1</v>
      </c>
      <c r="T30" s="53">
        <f t="shared" si="1"/>
        <v>3</v>
      </c>
      <c r="U30" s="53">
        <f t="shared" si="1"/>
        <v>0</v>
      </c>
      <c r="V30" s="53">
        <f t="shared" si="1"/>
        <v>0</v>
      </c>
      <c r="W30" s="53">
        <f t="shared" si="1"/>
        <v>0</v>
      </c>
      <c r="X30" s="53">
        <f t="shared" si="1"/>
        <v>1</v>
      </c>
      <c r="Y30" s="53">
        <f t="shared" si="1"/>
        <v>1</v>
      </c>
      <c r="Z30" s="53">
        <f t="shared" si="1"/>
        <v>0</v>
      </c>
      <c r="AA30" s="53">
        <f t="shared" si="1"/>
        <v>0</v>
      </c>
      <c r="AB30" s="53">
        <f t="shared" si="1"/>
        <v>2</v>
      </c>
      <c r="AC30" s="53">
        <f t="shared" si="1"/>
        <v>0</v>
      </c>
      <c r="AD30" s="53">
        <f t="shared" si="1"/>
        <v>0</v>
      </c>
      <c r="AE30" s="53">
        <f t="shared" si="1"/>
        <v>4</v>
      </c>
      <c r="AF30" s="53">
        <f t="shared" si="1"/>
        <v>1</v>
      </c>
      <c r="AG30" s="53">
        <f t="shared" si="1"/>
        <v>0</v>
      </c>
      <c r="AH30" s="53">
        <f t="shared" si="1"/>
        <v>0</v>
      </c>
      <c r="AI30" s="53">
        <f t="shared" si="1"/>
        <v>3</v>
      </c>
      <c r="AJ30" s="53">
        <f t="shared" si="1"/>
        <v>1</v>
      </c>
      <c r="AK30" s="55">
        <f>SUM(Q30:AJ30)</f>
        <v>17</v>
      </c>
      <c r="AL30" s="48"/>
    </row>
    <row r="31" spans="1:38" x14ac:dyDescent="0.25">
      <c r="A31" s="8"/>
      <c r="B31" s="6" t="s">
        <v>39</v>
      </c>
      <c r="C31" s="8"/>
      <c r="D31" s="43"/>
      <c r="E31" s="43"/>
      <c r="F31" s="43"/>
      <c r="G31" s="16"/>
      <c r="H31" s="16"/>
      <c r="I31" s="16"/>
      <c r="J31" s="16"/>
      <c r="K31" s="20"/>
      <c r="L31" s="20"/>
      <c r="M31" s="20"/>
      <c r="N31" s="20"/>
      <c r="O31" s="20"/>
      <c r="P31" s="20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1:38" x14ac:dyDescent="0.25">
      <c r="A32" s="5">
        <v>1</v>
      </c>
      <c r="B32" s="9" t="s">
        <v>66</v>
      </c>
      <c r="C32" s="8">
        <v>1</v>
      </c>
      <c r="D32" s="43"/>
      <c r="E32" s="43"/>
      <c r="F32" s="43"/>
      <c r="G32" s="16"/>
      <c r="H32" s="16"/>
      <c r="I32" s="16"/>
      <c r="J32" s="16"/>
      <c r="K32" s="20"/>
      <c r="L32" s="21"/>
      <c r="M32" s="20"/>
      <c r="N32" s="20"/>
      <c r="O32" s="20"/>
      <c r="P32" s="20"/>
      <c r="Q32" s="49"/>
      <c r="R32" s="49"/>
      <c r="S32" s="49"/>
      <c r="T32" s="50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1:36" x14ac:dyDescent="0.25">
      <c r="A33" s="5">
        <v>2</v>
      </c>
      <c r="B33" s="9" t="s">
        <v>3</v>
      </c>
      <c r="C33" s="8">
        <v>1</v>
      </c>
      <c r="D33" s="43">
        <v>1</v>
      </c>
      <c r="E33" s="43"/>
      <c r="F33" s="43"/>
      <c r="G33" s="16"/>
      <c r="H33" s="16"/>
      <c r="I33" s="16"/>
      <c r="J33" s="16">
        <v>1</v>
      </c>
      <c r="K33" s="20"/>
      <c r="L33" s="20"/>
      <c r="M33" s="20"/>
      <c r="N33" s="21">
        <v>1</v>
      </c>
      <c r="O33" s="20"/>
      <c r="P33" s="20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50">
        <v>1</v>
      </c>
      <c r="AC33" s="49"/>
      <c r="AD33" s="49"/>
      <c r="AE33" s="49"/>
      <c r="AF33" s="49"/>
      <c r="AG33" s="49"/>
      <c r="AH33" s="49"/>
      <c r="AI33" s="49"/>
      <c r="AJ33" s="49"/>
    </row>
    <row r="34" spans="1:36" x14ac:dyDescent="0.25">
      <c r="A34" s="5"/>
      <c r="B34" s="9" t="s">
        <v>47</v>
      </c>
      <c r="C34" s="41">
        <f>C35+C36+C37+C38</f>
        <v>4</v>
      </c>
      <c r="D34" s="45">
        <f>D35+D36+D37+D38</f>
        <v>0</v>
      </c>
      <c r="E34" s="45">
        <f t="shared" ref="E34:P34" si="2">E35+E36+E37+E38</f>
        <v>2</v>
      </c>
      <c r="F34" s="45">
        <f t="shared" si="2"/>
        <v>0</v>
      </c>
      <c r="G34" s="41">
        <f t="shared" si="2"/>
        <v>0</v>
      </c>
      <c r="H34" s="41">
        <f t="shared" si="2"/>
        <v>0</v>
      </c>
      <c r="I34" s="41">
        <f t="shared" si="2"/>
        <v>0</v>
      </c>
      <c r="J34" s="41">
        <f t="shared" si="2"/>
        <v>2</v>
      </c>
      <c r="K34" s="46">
        <f t="shared" si="2"/>
        <v>0</v>
      </c>
      <c r="L34" s="46">
        <f t="shared" si="2"/>
        <v>1</v>
      </c>
      <c r="M34" s="46">
        <f t="shared" si="2"/>
        <v>0</v>
      </c>
      <c r="N34" s="46">
        <f t="shared" si="2"/>
        <v>0</v>
      </c>
      <c r="O34" s="46">
        <f t="shared" si="2"/>
        <v>0</v>
      </c>
      <c r="P34" s="46">
        <f t="shared" si="2"/>
        <v>1</v>
      </c>
      <c r="Q34" s="50">
        <f>Q35+Q36+Q37+Q38</f>
        <v>0</v>
      </c>
      <c r="R34" s="49">
        <f t="shared" ref="R34:AJ34" si="3">R35+R36+R37+R38</f>
        <v>0</v>
      </c>
      <c r="S34" s="49">
        <f t="shared" si="3"/>
        <v>0</v>
      </c>
      <c r="T34" s="50">
        <f t="shared" si="3"/>
        <v>1</v>
      </c>
      <c r="U34" s="49">
        <f t="shared" si="3"/>
        <v>0</v>
      </c>
      <c r="V34" s="49">
        <f t="shared" si="3"/>
        <v>0</v>
      </c>
      <c r="W34" s="49">
        <f t="shared" si="3"/>
        <v>0</v>
      </c>
      <c r="X34" s="49">
        <f t="shared" si="3"/>
        <v>0</v>
      </c>
      <c r="Y34" s="49">
        <f t="shared" si="3"/>
        <v>0</v>
      </c>
      <c r="Z34" s="49">
        <f t="shared" si="3"/>
        <v>0</v>
      </c>
      <c r="AA34" s="49">
        <f t="shared" si="3"/>
        <v>0</v>
      </c>
      <c r="AB34" s="49">
        <f t="shared" si="3"/>
        <v>0</v>
      </c>
      <c r="AC34" s="49">
        <f t="shared" si="3"/>
        <v>0</v>
      </c>
      <c r="AD34" s="49">
        <f t="shared" si="3"/>
        <v>0</v>
      </c>
      <c r="AE34" s="49">
        <f t="shared" si="3"/>
        <v>0</v>
      </c>
      <c r="AF34" s="49">
        <f t="shared" si="3"/>
        <v>0</v>
      </c>
      <c r="AG34" s="49">
        <f t="shared" si="3"/>
        <v>0</v>
      </c>
      <c r="AH34" s="49">
        <f t="shared" si="3"/>
        <v>0</v>
      </c>
      <c r="AI34" s="49">
        <f t="shared" si="3"/>
        <v>0</v>
      </c>
      <c r="AJ34" s="50">
        <f t="shared" si="3"/>
        <v>1</v>
      </c>
    </row>
    <row r="35" spans="1:36" x14ac:dyDescent="0.25">
      <c r="A35" s="5">
        <v>3</v>
      </c>
      <c r="B35" s="9" t="s">
        <v>93</v>
      </c>
      <c r="C35" s="8">
        <v>1</v>
      </c>
      <c r="D35" s="43"/>
      <c r="E35" s="43">
        <v>1</v>
      </c>
      <c r="F35" s="43"/>
      <c r="G35" s="16"/>
      <c r="H35" s="16"/>
      <c r="I35" s="16"/>
      <c r="J35" s="16">
        <v>1</v>
      </c>
      <c r="K35" s="20"/>
      <c r="L35" s="21"/>
      <c r="M35" s="20"/>
      <c r="N35" s="20"/>
      <c r="O35" s="20"/>
      <c r="P35" s="21">
        <v>1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50">
        <v>1</v>
      </c>
    </row>
    <row r="36" spans="1:36" x14ac:dyDescent="0.25">
      <c r="A36" s="5">
        <v>4</v>
      </c>
      <c r="B36" s="9" t="s">
        <v>94</v>
      </c>
      <c r="C36" s="8">
        <v>1</v>
      </c>
      <c r="D36" s="43"/>
      <c r="E36" s="43">
        <v>1</v>
      </c>
      <c r="F36" s="43"/>
      <c r="G36" s="16"/>
      <c r="H36" s="16"/>
      <c r="I36" s="16"/>
      <c r="J36" s="16">
        <v>1</v>
      </c>
      <c r="K36" s="20"/>
      <c r="L36" s="21">
        <v>1</v>
      </c>
      <c r="M36" s="20"/>
      <c r="N36" s="20"/>
      <c r="O36" s="20"/>
      <c r="P36" s="20"/>
      <c r="Q36" s="49"/>
      <c r="R36" s="49"/>
      <c r="S36" s="49"/>
      <c r="T36" s="50">
        <v>1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1:36" x14ac:dyDescent="0.25">
      <c r="A37" s="5">
        <v>5</v>
      </c>
      <c r="B37" s="9" t="s">
        <v>95</v>
      </c>
      <c r="C37" s="8">
        <v>1</v>
      </c>
      <c r="D37" s="43"/>
      <c r="E37" s="43"/>
      <c r="F37" s="43"/>
      <c r="G37" s="16"/>
      <c r="H37" s="16"/>
      <c r="I37" s="16"/>
      <c r="J37" s="16"/>
      <c r="K37" s="20"/>
      <c r="L37" s="21"/>
      <c r="M37" s="20"/>
      <c r="N37" s="20"/>
      <c r="O37" s="20"/>
      <c r="P37" s="20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1:36" x14ac:dyDescent="0.25">
      <c r="A38" s="5">
        <v>6</v>
      </c>
      <c r="B38" s="9" t="s">
        <v>98</v>
      </c>
      <c r="C38" s="8">
        <v>1</v>
      </c>
      <c r="D38" s="43"/>
      <c r="E38" s="43"/>
      <c r="F38" s="43"/>
      <c r="G38" s="16"/>
      <c r="H38" s="16"/>
      <c r="I38" s="16"/>
      <c r="J38" s="16"/>
      <c r="K38" s="20"/>
      <c r="L38" s="21"/>
      <c r="M38" s="20"/>
      <c r="N38" s="20"/>
      <c r="O38" s="20"/>
      <c r="P38" s="20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36" x14ac:dyDescent="0.25">
      <c r="A39" s="5">
        <v>7</v>
      </c>
      <c r="B39" s="9" t="s">
        <v>48</v>
      </c>
      <c r="C39" s="8">
        <v>1</v>
      </c>
      <c r="D39" s="43"/>
      <c r="E39" s="43">
        <v>1</v>
      </c>
      <c r="F39" s="43"/>
      <c r="G39" s="16"/>
      <c r="H39" s="16"/>
      <c r="I39" s="16">
        <v>1</v>
      </c>
      <c r="J39" s="16"/>
      <c r="K39" s="20"/>
      <c r="L39" s="20"/>
      <c r="M39" s="20"/>
      <c r="N39" s="21"/>
      <c r="O39" s="21">
        <v>1</v>
      </c>
      <c r="P39" s="21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50">
        <v>1</v>
      </c>
      <c r="AF39" s="49"/>
      <c r="AG39" s="49"/>
      <c r="AH39" s="49"/>
      <c r="AI39" s="49"/>
      <c r="AJ39" s="49"/>
    </row>
    <row r="40" spans="1:36" x14ac:dyDescent="0.25">
      <c r="A40" s="5">
        <v>8</v>
      </c>
      <c r="B40" s="9" t="s">
        <v>49</v>
      </c>
      <c r="C40" s="8">
        <v>1</v>
      </c>
      <c r="D40" s="43"/>
      <c r="E40" s="43">
        <v>1</v>
      </c>
      <c r="F40" s="43"/>
      <c r="G40" s="16"/>
      <c r="H40" s="16"/>
      <c r="I40" s="16">
        <v>1</v>
      </c>
      <c r="J40" s="16"/>
      <c r="K40" s="20"/>
      <c r="L40" s="21"/>
      <c r="M40" s="20"/>
      <c r="N40" s="21"/>
      <c r="O40" s="20"/>
      <c r="P40" s="21">
        <v>1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8">
        <v>1</v>
      </c>
      <c r="AJ40" s="49"/>
    </row>
    <row r="41" spans="1:36" x14ac:dyDescent="0.25">
      <c r="A41" s="5">
        <v>9</v>
      </c>
      <c r="B41" s="9" t="s">
        <v>50</v>
      </c>
      <c r="C41" s="8">
        <v>1</v>
      </c>
      <c r="D41" s="43"/>
      <c r="E41" s="43">
        <v>1</v>
      </c>
      <c r="F41" s="43"/>
      <c r="G41" s="16"/>
      <c r="H41" s="16"/>
      <c r="I41" s="16">
        <v>1</v>
      </c>
      <c r="J41" s="16"/>
      <c r="K41" s="20"/>
      <c r="L41" s="21"/>
      <c r="M41" s="20"/>
      <c r="N41" s="21">
        <v>1</v>
      </c>
      <c r="O41" s="20"/>
      <c r="P41" s="21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>
        <v>1</v>
      </c>
      <c r="AB41" s="49"/>
      <c r="AC41" s="49"/>
      <c r="AD41" s="49"/>
      <c r="AE41" s="49"/>
      <c r="AF41" s="49"/>
      <c r="AG41" s="49"/>
      <c r="AH41" s="49"/>
      <c r="AI41" s="49"/>
      <c r="AJ41" s="49"/>
    </row>
    <row r="42" spans="1:36" x14ac:dyDescent="0.25">
      <c r="A42" s="5">
        <v>10</v>
      </c>
      <c r="B42" s="9" t="s">
        <v>99</v>
      </c>
      <c r="C42" s="8">
        <v>1</v>
      </c>
      <c r="D42" s="43"/>
      <c r="E42" s="43">
        <v>1</v>
      </c>
      <c r="F42" s="43"/>
      <c r="G42" s="16"/>
      <c r="H42" s="16"/>
      <c r="I42" s="16">
        <v>1</v>
      </c>
      <c r="J42" s="16"/>
      <c r="K42" s="20"/>
      <c r="L42" s="21"/>
      <c r="M42" s="21">
        <v>1</v>
      </c>
      <c r="N42" s="21"/>
      <c r="O42" s="20"/>
      <c r="P42" s="21"/>
      <c r="Q42" s="49"/>
      <c r="R42" s="49"/>
      <c r="S42" s="49"/>
      <c r="T42" s="49"/>
      <c r="U42" s="49"/>
      <c r="V42" s="49"/>
      <c r="W42" s="50">
        <v>1</v>
      </c>
      <c r="X42" s="49"/>
      <c r="Y42" s="49"/>
      <c r="Z42" s="49"/>
      <c r="AA42" s="50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1:36" x14ac:dyDescent="0.25">
      <c r="A43" s="5">
        <v>11</v>
      </c>
      <c r="B43" s="9" t="s">
        <v>77</v>
      </c>
      <c r="C43" s="8">
        <v>1</v>
      </c>
      <c r="D43" s="43"/>
      <c r="E43" s="43">
        <v>1</v>
      </c>
      <c r="F43" s="43"/>
      <c r="G43" s="16"/>
      <c r="H43" s="16"/>
      <c r="I43" s="16">
        <v>1</v>
      </c>
      <c r="J43" s="16"/>
      <c r="K43" s="20"/>
      <c r="L43" s="20"/>
      <c r="M43" s="21"/>
      <c r="N43" s="20"/>
      <c r="O43" s="21">
        <v>1</v>
      </c>
      <c r="P43" s="21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0">
        <v>1</v>
      </c>
      <c r="AF43" s="49"/>
      <c r="AG43" s="49"/>
      <c r="AH43" s="49"/>
      <c r="AI43" s="49"/>
      <c r="AJ43" s="49"/>
    </row>
    <row r="44" spans="1:36" x14ac:dyDescent="0.25">
      <c r="A44" s="5">
        <v>12</v>
      </c>
      <c r="B44" s="9" t="s">
        <v>51</v>
      </c>
      <c r="C44" s="8">
        <v>1</v>
      </c>
      <c r="D44" s="43"/>
      <c r="E44" s="43"/>
      <c r="F44" s="43"/>
      <c r="G44" s="16"/>
      <c r="H44" s="16"/>
      <c r="I44" s="16"/>
      <c r="J44" s="16"/>
      <c r="K44" s="20"/>
      <c r="L44" s="20"/>
      <c r="M44" s="21"/>
      <c r="N44" s="20"/>
      <c r="O44" s="20"/>
      <c r="P44" s="21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</row>
    <row r="45" spans="1:36" x14ac:dyDescent="0.25">
      <c r="A45" s="5">
        <v>13</v>
      </c>
      <c r="B45" s="9" t="s">
        <v>52</v>
      </c>
      <c r="C45" s="8">
        <v>1</v>
      </c>
      <c r="D45" s="43"/>
      <c r="E45" s="43"/>
      <c r="F45" s="43"/>
      <c r="G45" s="16"/>
      <c r="H45" s="16"/>
      <c r="I45" s="16"/>
      <c r="J45" s="16"/>
      <c r="K45" s="20"/>
      <c r="L45" s="20"/>
      <c r="M45" s="21"/>
      <c r="N45" s="20"/>
      <c r="O45" s="21"/>
      <c r="P45" s="20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1:36" x14ac:dyDescent="0.25">
      <c r="A46" s="5">
        <v>14</v>
      </c>
      <c r="B46" s="9" t="s">
        <v>53</v>
      </c>
      <c r="C46" s="8">
        <v>1</v>
      </c>
      <c r="D46" s="43"/>
      <c r="E46" s="43"/>
      <c r="F46" s="43"/>
      <c r="G46" s="16"/>
      <c r="H46" s="16"/>
      <c r="I46" s="16"/>
      <c r="J46" s="16"/>
      <c r="K46" s="20"/>
      <c r="L46" s="21"/>
      <c r="M46" s="21"/>
      <c r="N46" s="20"/>
      <c r="O46" s="21"/>
      <c r="P46" s="20"/>
      <c r="Q46" s="50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1:36" x14ac:dyDescent="0.25">
      <c r="A47" s="5">
        <v>15</v>
      </c>
      <c r="B47" s="9" t="s">
        <v>54</v>
      </c>
      <c r="C47" s="8">
        <v>1</v>
      </c>
      <c r="D47" s="43"/>
      <c r="E47" s="43">
        <v>1</v>
      </c>
      <c r="F47" s="43"/>
      <c r="G47" s="16"/>
      <c r="H47" s="16"/>
      <c r="I47" s="16">
        <v>1</v>
      </c>
      <c r="J47" s="16"/>
      <c r="K47" s="20"/>
      <c r="L47" s="20"/>
      <c r="M47" s="21">
        <v>1</v>
      </c>
      <c r="N47" s="20"/>
      <c r="O47" s="21"/>
      <c r="P47" s="20"/>
      <c r="Q47" s="50"/>
      <c r="R47" s="49"/>
      <c r="S47" s="49"/>
      <c r="T47" s="49"/>
      <c r="U47" s="49"/>
      <c r="V47" s="49"/>
      <c r="W47" s="50">
        <v>1</v>
      </c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1:36" x14ac:dyDescent="0.25">
      <c r="A48" s="5">
        <v>16</v>
      </c>
      <c r="B48" s="9" t="s">
        <v>55</v>
      </c>
      <c r="C48" s="8">
        <v>1</v>
      </c>
      <c r="D48" s="43"/>
      <c r="E48" s="43"/>
      <c r="F48" s="43"/>
      <c r="G48" s="16"/>
      <c r="H48" s="16"/>
      <c r="I48" s="16"/>
      <c r="J48" s="16"/>
      <c r="K48" s="20"/>
      <c r="L48" s="20"/>
      <c r="M48" s="21"/>
      <c r="N48" s="21"/>
      <c r="O48" s="20"/>
      <c r="P48" s="20"/>
      <c r="Q48" s="50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1:38" x14ac:dyDescent="0.25">
      <c r="A49" s="5">
        <v>17</v>
      </c>
      <c r="B49" s="9" t="s">
        <v>56</v>
      </c>
      <c r="C49" s="8">
        <v>1</v>
      </c>
      <c r="D49" s="43"/>
      <c r="E49" s="43"/>
      <c r="F49" s="43"/>
      <c r="G49" s="16"/>
      <c r="H49" s="16"/>
      <c r="I49" s="16"/>
      <c r="J49" s="16"/>
      <c r="K49" s="20"/>
      <c r="L49" s="20"/>
      <c r="M49" s="21"/>
      <c r="N49" s="21"/>
      <c r="O49" s="20"/>
      <c r="P49" s="20"/>
      <c r="Q49" s="50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:38" x14ac:dyDescent="0.25">
      <c r="A50" s="5">
        <v>18</v>
      </c>
      <c r="B50" s="9" t="s">
        <v>57</v>
      </c>
      <c r="C50" s="8">
        <v>1</v>
      </c>
      <c r="D50" s="43"/>
      <c r="E50" s="43"/>
      <c r="F50" s="43"/>
      <c r="G50" s="16"/>
      <c r="H50" s="16"/>
      <c r="I50" s="16"/>
      <c r="J50" s="16"/>
      <c r="K50" s="20"/>
      <c r="L50" s="20"/>
      <c r="M50" s="21"/>
      <c r="N50" s="20"/>
      <c r="O50" s="20"/>
      <c r="P50" s="20"/>
      <c r="Q50" s="50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:38" x14ac:dyDescent="0.25">
      <c r="A51" s="5">
        <v>19</v>
      </c>
      <c r="B51" s="9" t="s">
        <v>76</v>
      </c>
      <c r="C51" s="8">
        <v>1</v>
      </c>
      <c r="D51" s="43">
        <v>1</v>
      </c>
      <c r="E51" s="43"/>
      <c r="F51" s="43"/>
      <c r="G51" s="16"/>
      <c r="H51" s="16"/>
      <c r="I51" s="16"/>
      <c r="J51" s="16">
        <v>1</v>
      </c>
      <c r="K51" s="20"/>
      <c r="L51" s="21"/>
      <c r="M51" s="21"/>
      <c r="N51" s="20"/>
      <c r="O51" s="21">
        <v>1</v>
      </c>
      <c r="P51" s="20"/>
      <c r="Q51" s="50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50"/>
      <c r="AD51" s="49"/>
      <c r="AE51" s="49"/>
      <c r="AF51" s="50">
        <v>1</v>
      </c>
      <c r="AG51" s="49"/>
      <c r="AH51" s="49"/>
      <c r="AI51" s="49"/>
      <c r="AJ51" s="49"/>
    </row>
    <row r="52" spans="1:38" x14ac:dyDescent="0.25">
      <c r="A52" s="5">
        <v>20</v>
      </c>
      <c r="B52" s="9" t="s">
        <v>75</v>
      </c>
      <c r="C52" s="8">
        <v>1</v>
      </c>
      <c r="D52" s="43">
        <v>1</v>
      </c>
      <c r="E52" s="43"/>
      <c r="F52" s="43"/>
      <c r="G52" s="16"/>
      <c r="H52" s="16"/>
      <c r="I52" s="16"/>
      <c r="J52" s="16">
        <v>1</v>
      </c>
      <c r="K52" s="20"/>
      <c r="L52" s="20"/>
      <c r="M52" s="21">
        <v>1</v>
      </c>
      <c r="N52" s="20"/>
      <c r="O52" s="20"/>
      <c r="P52" s="20"/>
      <c r="Q52" s="50"/>
      <c r="R52" s="49"/>
      <c r="S52" s="49"/>
      <c r="T52" s="49"/>
      <c r="U52" s="50"/>
      <c r="V52" s="49"/>
      <c r="W52" s="49"/>
      <c r="X52" s="50">
        <v>1</v>
      </c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</row>
    <row r="53" spans="1:38" x14ac:dyDescent="0.25">
      <c r="A53" s="26"/>
      <c r="B53" s="25" t="s">
        <v>6</v>
      </c>
      <c r="C53" s="25">
        <f>C32+C33+C34+C39+C40+C41+C42+C43+C44+C45+C46+C47+C48+C49+C50+C51+C52</f>
        <v>20</v>
      </c>
      <c r="D53" s="25">
        <f t="shared" ref="D53:P53" si="4">D32+D33+D34+D39+D40+D41+D42+D43+D44+D45+D46+D47+D48+D49+D50+D51+D52</f>
        <v>3</v>
      </c>
      <c r="E53" s="25">
        <f t="shared" si="4"/>
        <v>8</v>
      </c>
      <c r="F53" s="25">
        <f t="shared" si="4"/>
        <v>0</v>
      </c>
      <c r="G53" s="25">
        <f t="shared" si="4"/>
        <v>0</v>
      </c>
      <c r="H53" s="25">
        <f t="shared" si="4"/>
        <v>0</v>
      </c>
      <c r="I53" s="25">
        <f t="shared" si="4"/>
        <v>6</v>
      </c>
      <c r="J53" s="25">
        <f t="shared" si="4"/>
        <v>5</v>
      </c>
      <c r="K53" s="25">
        <f t="shared" si="4"/>
        <v>0</v>
      </c>
      <c r="L53" s="25">
        <f t="shared" si="4"/>
        <v>1</v>
      </c>
      <c r="M53" s="25">
        <f t="shared" si="4"/>
        <v>3</v>
      </c>
      <c r="N53" s="25">
        <f t="shared" si="4"/>
        <v>2</v>
      </c>
      <c r="O53" s="25">
        <f t="shared" si="4"/>
        <v>3</v>
      </c>
      <c r="P53" s="25">
        <f t="shared" si="4"/>
        <v>2</v>
      </c>
      <c r="Q53" s="52">
        <f>Q32+Q33+Q34+Q39+Q40+Q41+Q42+Q43+Q44+Q45+Q46+Q47+Q48+Q49+Q50+Q51+Q52</f>
        <v>0</v>
      </c>
      <c r="R53" s="52">
        <f t="shared" ref="R53:T53" si="5">R32+R33+R34+R39+R40+R41+R42+R43+R44+R45+R46+R47+R48+R49+R50+R51+R52</f>
        <v>0</v>
      </c>
      <c r="S53" s="52">
        <f t="shared" si="5"/>
        <v>0</v>
      </c>
      <c r="T53" s="52">
        <f t="shared" si="5"/>
        <v>1</v>
      </c>
      <c r="U53" s="52">
        <f t="shared" ref="U53" si="6">U32+U33+U34+U39+U40+U41+U42+U43+U44+U45+U46+U47+U48+U49+U50+U51+U52</f>
        <v>0</v>
      </c>
      <c r="V53" s="52">
        <f t="shared" ref="V53" si="7">V32+V33+V34+V39+V40+V41+V42+V43+V44+V45+V46+V47+V48+V49+V50+V51+V52</f>
        <v>0</v>
      </c>
      <c r="W53" s="52">
        <f t="shared" ref="W53" si="8">W32+W33+W34+W39+W40+W41+W42+W43+W44+W45+W46+W47+W48+W49+W50+W51+W52</f>
        <v>2</v>
      </c>
      <c r="X53" s="52">
        <f t="shared" ref="X53" si="9">X32+X33+X34+X39+X40+X41+X42+X43+X44+X45+X46+X47+X48+X49+X50+X51+X52</f>
        <v>1</v>
      </c>
      <c r="Y53" s="52">
        <f t="shared" ref="Y53" si="10">Y32+Y33+Y34+Y39+Y40+Y41+Y42+Y43+Y44+Y45+Y46+Y47+Y48+Y49+Y50+Y51+Y52</f>
        <v>0</v>
      </c>
      <c r="Z53" s="52">
        <f t="shared" ref="Z53" si="11">Z32+Z33+Z34+Z39+Z40+Z41+Z42+Z43+Z44+Z45+Z46+Z47+Z48+Z49+Z50+Z51+Z52</f>
        <v>0</v>
      </c>
      <c r="AA53" s="52">
        <f t="shared" ref="AA53" si="12">AA32+AA33+AA34+AA39+AA40+AA41+AA42+AA43+AA44+AA45+AA46+AA47+AA48+AA49+AA50+AA51+AA52</f>
        <v>1</v>
      </c>
      <c r="AB53" s="52">
        <f t="shared" ref="AB53" si="13">AB32+AB33+AB34+AB39+AB40+AB41+AB42+AB43+AB44+AB45+AB46+AB47+AB48+AB49+AB50+AB51+AB52</f>
        <v>1</v>
      </c>
      <c r="AC53" s="52">
        <f t="shared" ref="AC53" si="14">AC32+AC33+AC34+AC39+AC40+AC41+AC42+AC43+AC44+AC45+AC46+AC47+AC48+AC49+AC50+AC51+AC52</f>
        <v>0</v>
      </c>
      <c r="AD53" s="52">
        <f t="shared" ref="AD53" si="15">AD32+AD33+AD34+AD39+AD40+AD41+AD42+AD43+AD44+AD45+AD46+AD47+AD48+AD49+AD50+AD51+AD52</f>
        <v>0</v>
      </c>
      <c r="AE53" s="52">
        <f t="shared" ref="AE53" si="16">AE32+AE33+AE34+AE39+AE40+AE41+AE42+AE43+AE44+AE45+AE46+AE47+AE48+AE49+AE50+AE51+AE52</f>
        <v>2</v>
      </c>
      <c r="AF53" s="52">
        <f t="shared" ref="AF53" si="17">AF32+AF33+AF34+AF39+AF40+AF41+AF42+AF43+AF44+AF45+AF46+AF47+AF48+AF49+AF50+AF51+AF52</f>
        <v>1</v>
      </c>
      <c r="AG53" s="52">
        <f t="shared" ref="AG53" si="18">AG32+AG33+AG34+AG39+AG40+AG41+AG42+AG43+AG44+AG45+AG46+AG47+AG48+AG49+AG50+AG51+AG52</f>
        <v>0</v>
      </c>
      <c r="AH53" s="52">
        <f t="shared" ref="AH53" si="19">AH32+AH33+AH34+AH39+AH40+AH41+AH42+AH43+AH44+AH45+AH46+AH47+AH48+AH49+AH50+AH51+AH52</f>
        <v>0</v>
      </c>
      <c r="AI53" s="52">
        <f t="shared" ref="AI53" si="20">AI32+AI33+AI34+AI39+AI40+AI41+AI42+AI43+AI44+AI45+AI46+AI47+AI48+AI49+AI50+AI51+AI52</f>
        <v>1</v>
      </c>
      <c r="AJ53" s="52">
        <f t="shared" ref="AJ53" si="21">AJ32+AJ33+AJ34+AJ39+AJ40+AJ41+AJ42+AJ43+AJ44+AJ45+AJ46+AJ47+AJ48+AJ49+AJ50+AJ51+AJ52</f>
        <v>1</v>
      </c>
      <c r="AK53" s="56">
        <f>SUM(Q53:AJ53)</f>
        <v>11</v>
      </c>
      <c r="AL53" s="48"/>
    </row>
    <row r="54" spans="1:38" x14ac:dyDescent="0.25">
      <c r="A54" s="8"/>
      <c r="B54" s="6" t="s">
        <v>29</v>
      </c>
      <c r="C54" s="6"/>
      <c r="D54" s="43"/>
      <c r="E54" s="43"/>
      <c r="F54" s="43"/>
      <c r="G54" s="16"/>
      <c r="H54" s="16"/>
      <c r="I54" s="16"/>
      <c r="J54" s="16"/>
      <c r="K54" s="20"/>
      <c r="L54" s="20"/>
      <c r="M54" s="20"/>
      <c r="N54" s="20"/>
      <c r="O54" s="20"/>
      <c r="P54" s="20"/>
      <c r="Q54" s="49"/>
      <c r="R54" s="49"/>
      <c r="S54" s="50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</row>
    <row r="55" spans="1:38" x14ac:dyDescent="0.25">
      <c r="A55" s="5">
        <v>1</v>
      </c>
      <c r="B55" s="33" t="s">
        <v>66</v>
      </c>
      <c r="C55" s="5">
        <v>1</v>
      </c>
      <c r="D55" s="42"/>
      <c r="E55" s="42"/>
      <c r="F55" s="42"/>
      <c r="G55" s="16"/>
      <c r="H55" s="16"/>
      <c r="I55" s="16"/>
      <c r="J55" s="16"/>
      <c r="K55" s="20"/>
      <c r="L55" s="21"/>
      <c r="M55" s="20"/>
      <c r="N55" s="20"/>
      <c r="O55" s="20"/>
      <c r="P55" s="20"/>
      <c r="Q55" s="49"/>
      <c r="R55" s="49"/>
      <c r="S55" s="50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:38" x14ac:dyDescent="0.25">
      <c r="A56" s="5">
        <v>2</v>
      </c>
      <c r="B56" s="33" t="s">
        <v>5</v>
      </c>
      <c r="C56" s="5">
        <v>1</v>
      </c>
      <c r="D56" s="42"/>
      <c r="E56" s="42"/>
      <c r="F56" s="42"/>
      <c r="G56" s="16"/>
      <c r="H56" s="16"/>
      <c r="I56" s="16"/>
      <c r="J56" s="16"/>
      <c r="K56" s="20"/>
      <c r="L56" s="21"/>
      <c r="M56" s="20"/>
      <c r="N56" s="20"/>
      <c r="O56" s="20"/>
      <c r="P56" s="20"/>
      <c r="Q56" s="49"/>
      <c r="R56" s="49"/>
      <c r="S56" s="50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</row>
    <row r="57" spans="1:38" x14ac:dyDescent="0.25">
      <c r="A57" s="5"/>
      <c r="B57" s="9" t="s">
        <v>10</v>
      </c>
      <c r="C57" s="41">
        <f>C58+C59+C60+C61</f>
        <v>4</v>
      </c>
      <c r="D57" s="45">
        <f t="shared" ref="D57:P57" si="22">D58+D59+D60+D61</f>
        <v>0</v>
      </c>
      <c r="E57" s="45">
        <f t="shared" si="22"/>
        <v>3</v>
      </c>
      <c r="F57" s="45">
        <f t="shared" si="22"/>
        <v>0</v>
      </c>
      <c r="G57" s="41">
        <f t="shared" si="22"/>
        <v>0</v>
      </c>
      <c r="H57" s="41">
        <f t="shared" si="22"/>
        <v>0</v>
      </c>
      <c r="I57" s="41">
        <f t="shared" si="22"/>
        <v>3</v>
      </c>
      <c r="J57" s="41">
        <f t="shared" si="22"/>
        <v>0</v>
      </c>
      <c r="K57" s="46">
        <f t="shared" si="22"/>
        <v>0</v>
      </c>
      <c r="L57" s="46">
        <f t="shared" si="22"/>
        <v>1</v>
      </c>
      <c r="M57" s="46">
        <f t="shared" si="22"/>
        <v>0</v>
      </c>
      <c r="N57" s="46">
        <f t="shared" si="22"/>
        <v>0</v>
      </c>
      <c r="O57" s="46">
        <f t="shared" si="22"/>
        <v>0</v>
      </c>
      <c r="P57" s="46">
        <f t="shared" si="22"/>
        <v>2</v>
      </c>
      <c r="Q57" s="49">
        <f>Q58+Q59+Q60+Q61</f>
        <v>0</v>
      </c>
      <c r="R57" s="49">
        <f t="shared" ref="R57:AJ57" si="23">R58+R59+R60+R61</f>
        <v>0</v>
      </c>
      <c r="S57" s="50">
        <f t="shared" si="23"/>
        <v>1</v>
      </c>
      <c r="T57" s="49">
        <f t="shared" si="23"/>
        <v>0</v>
      </c>
      <c r="U57" s="49">
        <f t="shared" si="23"/>
        <v>0</v>
      </c>
      <c r="V57" s="49">
        <f t="shared" si="23"/>
        <v>0</v>
      </c>
      <c r="W57" s="49">
        <f t="shared" si="23"/>
        <v>0</v>
      </c>
      <c r="X57" s="49">
        <f t="shared" si="23"/>
        <v>0</v>
      </c>
      <c r="Y57" s="49">
        <f t="shared" si="23"/>
        <v>0</v>
      </c>
      <c r="Z57" s="49">
        <f t="shared" si="23"/>
        <v>0</v>
      </c>
      <c r="AA57" s="49">
        <f t="shared" si="23"/>
        <v>0</v>
      </c>
      <c r="AB57" s="49">
        <f t="shared" si="23"/>
        <v>0</v>
      </c>
      <c r="AC57" s="49">
        <f t="shared" si="23"/>
        <v>0</v>
      </c>
      <c r="AD57" s="49">
        <f t="shared" si="23"/>
        <v>0</v>
      </c>
      <c r="AE57" s="49">
        <f t="shared" si="23"/>
        <v>0</v>
      </c>
      <c r="AF57" s="49">
        <f t="shared" si="23"/>
        <v>0</v>
      </c>
      <c r="AG57" s="49">
        <f t="shared" si="23"/>
        <v>0</v>
      </c>
      <c r="AH57" s="49">
        <f t="shared" si="23"/>
        <v>0</v>
      </c>
      <c r="AI57" s="50">
        <f t="shared" si="23"/>
        <v>2</v>
      </c>
      <c r="AJ57" s="49">
        <f t="shared" si="23"/>
        <v>0</v>
      </c>
    </row>
    <row r="58" spans="1:38" x14ac:dyDescent="0.25">
      <c r="A58" s="5">
        <v>3</v>
      </c>
      <c r="B58" s="33" t="s">
        <v>93</v>
      </c>
      <c r="C58" s="5">
        <v>1</v>
      </c>
      <c r="D58" s="43"/>
      <c r="E58" s="42">
        <v>1</v>
      </c>
      <c r="F58" s="43"/>
      <c r="G58" s="40"/>
      <c r="H58" s="16"/>
      <c r="I58" s="16">
        <v>1</v>
      </c>
      <c r="J58" s="16"/>
      <c r="K58" s="21"/>
      <c r="L58" s="20"/>
      <c r="M58" s="20"/>
      <c r="N58" s="20"/>
      <c r="O58" s="20"/>
      <c r="P58" s="21">
        <v>1</v>
      </c>
      <c r="Q58" s="49"/>
      <c r="R58" s="49"/>
      <c r="S58" s="50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>
        <v>1</v>
      </c>
      <c r="AJ58" s="49"/>
    </row>
    <row r="59" spans="1:38" x14ac:dyDescent="0.25">
      <c r="A59" s="5">
        <v>4</v>
      </c>
      <c r="B59" s="33" t="s">
        <v>94</v>
      </c>
      <c r="C59" s="5">
        <v>1</v>
      </c>
      <c r="D59" s="43"/>
      <c r="E59" s="42">
        <v>1</v>
      </c>
      <c r="F59" s="43"/>
      <c r="G59" s="16"/>
      <c r="H59" s="16"/>
      <c r="I59" s="16">
        <v>1</v>
      </c>
      <c r="J59" s="16"/>
      <c r="K59" s="21"/>
      <c r="L59" s="21">
        <v>1</v>
      </c>
      <c r="M59" s="20"/>
      <c r="N59" s="20"/>
      <c r="O59" s="20"/>
      <c r="P59" s="20"/>
      <c r="Q59" s="49"/>
      <c r="R59" s="49"/>
      <c r="S59" s="50">
        <v>1</v>
      </c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</row>
    <row r="60" spans="1:38" x14ac:dyDescent="0.25">
      <c r="A60" s="5">
        <v>5</v>
      </c>
      <c r="B60" s="33" t="s">
        <v>95</v>
      </c>
      <c r="C60" s="5">
        <v>1</v>
      </c>
      <c r="D60" s="43"/>
      <c r="E60" s="42"/>
      <c r="F60" s="43"/>
      <c r="G60" s="16"/>
      <c r="H60" s="16"/>
      <c r="I60" s="16"/>
      <c r="J60" s="16"/>
      <c r="K60" s="21"/>
      <c r="L60" s="20"/>
      <c r="M60" s="20"/>
      <c r="N60" s="20"/>
      <c r="O60" s="20"/>
      <c r="P60" s="20"/>
      <c r="Q60" s="49"/>
      <c r="R60" s="49"/>
      <c r="S60" s="50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:38" x14ac:dyDescent="0.25">
      <c r="A61" s="5">
        <v>6</v>
      </c>
      <c r="B61" s="33" t="s">
        <v>98</v>
      </c>
      <c r="C61" s="5">
        <v>1</v>
      </c>
      <c r="D61" s="43"/>
      <c r="E61" s="42">
        <v>1</v>
      </c>
      <c r="F61" s="43"/>
      <c r="G61" s="16"/>
      <c r="H61" s="16"/>
      <c r="I61" s="16">
        <v>1</v>
      </c>
      <c r="J61" s="16"/>
      <c r="K61" s="21"/>
      <c r="L61" s="20"/>
      <c r="M61" s="20"/>
      <c r="N61" s="20"/>
      <c r="O61" s="20"/>
      <c r="P61" s="21">
        <v>1</v>
      </c>
      <c r="Q61" s="49"/>
      <c r="R61" s="49"/>
      <c r="S61" s="50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50">
        <v>1</v>
      </c>
      <c r="AJ61" s="50"/>
    </row>
    <row r="62" spans="1:38" x14ac:dyDescent="0.25">
      <c r="A62" s="5">
        <v>7</v>
      </c>
      <c r="B62" s="33" t="s">
        <v>11</v>
      </c>
      <c r="C62" s="5">
        <v>1</v>
      </c>
      <c r="D62" s="43"/>
      <c r="E62" s="42">
        <v>1</v>
      </c>
      <c r="F62" s="43"/>
      <c r="G62" s="16"/>
      <c r="H62" s="16"/>
      <c r="I62" s="16">
        <v>1</v>
      </c>
      <c r="J62" s="16"/>
      <c r="K62" s="20"/>
      <c r="L62" s="20"/>
      <c r="M62" s="20"/>
      <c r="N62" s="20"/>
      <c r="O62" s="21">
        <v>1</v>
      </c>
      <c r="P62" s="20"/>
      <c r="Q62" s="49"/>
      <c r="R62" s="49"/>
      <c r="S62" s="50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50">
        <v>1</v>
      </c>
      <c r="AF62" s="49"/>
      <c r="AG62" s="49"/>
      <c r="AH62" s="49"/>
      <c r="AI62" s="49"/>
      <c r="AJ62" s="49"/>
    </row>
    <row r="63" spans="1:38" x14ac:dyDescent="0.25">
      <c r="A63" s="5">
        <v>8</v>
      </c>
      <c r="B63" s="9" t="s">
        <v>12</v>
      </c>
      <c r="C63" s="5">
        <v>1</v>
      </c>
      <c r="D63" s="43"/>
      <c r="E63" s="42">
        <v>1</v>
      </c>
      <c r="F63" s="43"/>
      <c r="G63" s="16"/>
      <c r="H63" s="16"/>
      <c r="I63" s="16">
        <v>1</v>
      </c>
      <c r="J63" s="16"/>
      <c r="K63" s="20"/>
      <c r="L63" s="20"/>
      <c r="M63" s="20"/>
      <c r="N63" s="21">
        <v>1</v>
      </c>
      <c r="O63" s="20"/>
      <c r="P63" s="20"/>
      <c r="Q63" s="49"/>
      <c r="R63" s="49"/>
      <c r="S63" s="50"/>
      <c r="T63" s="49"/>
      <c r="U63" s="49"/>
      <c r="V63" s="49"/>
      <c r="W63" s="49"/>
      <c r="X63" s="49"/>
      <c r="Y63" s="49"/>
      <c r="Z63" s="49"/>
      <c r="AA63" s="50">
        <v>1</v>
      </c>
      <c r="AB63" s="49"/>
      <c r="AC63" s="49"/>
      <c r="AD63" s="49"/>
      <c r="AE63" s="49"/>
      <c r="AF63" s="49"/>
      <c r="AG63" s="49"/>
      <c r="AH63" s="49"/>
      <c r="AI63" s="49"/>
      <c r="AJ63" s="49"/>
    </row>
    <row r="64" spans="1:38" x14ac:dyDescent="0.25">
      <c r="A64" s="5">
        <v>9</v>
      </c>
      <c r="B64" s="9" t="s">
        <v>58</v>
      </c>
      <c r="C64" s="5">
        <v>1</v>
      </c>
      <c r="D64" s="43"/>
      <c r="E64" s="42"/>
      <c r="F64" s="43"/>
      <c r="G64" s="16"/>
      <c r="H64" s="16"/>
      <c r="I64" s="16"/>
      <c r="J64" s="16"/>
      <c r="K64" s="20"/>
      <c r="L64" s="21"/>
      <c r="M64" s="20"/>
      <c r="N64" s="20"/>
      <c r="O64" s="20"/>
      <c r="P64" s="20"/>
      <c r="Q64" s="49"/>
      <c r="R64" s="49"/>
      <c r="S64" s="50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</row>
    <row r="65" spans="1:38" x14ac:dyDescent="0.25">
      <c r="A65" s="5">
        <v>10</v>
      </c>
      <c r="B65" s="9" t="s">
        <v>14</v>
      </c>
      <c r="C65" s="5">
        <v>1</v>
      </c>
      <c r="D65" s="43"/>
      <c r="E65" s="42">
        <v>1</v>
      </c>
      <c r="F65" s="43"/>
      <c r="G65" s="16"/>
      <c r="H65" s="16"/>
      <c r="I65" s="16">
        <v>1</v>
      </c>
      <c r="J65" s="16"/>
      <c r="K65" s="20"/>
      <c r="L65" s="21"/>
      <c r="M65" s="21">
        <v>1</v>
      </c>
      <c r="N65" s="20"/>
      <c r="O65" s="20"/>
      <c r="P65" s="20"/>
      <c r="Q65" s="49"/>
      <c r="R65" s="49"/>
      <c r="S65" s="50"/>
      <c r="T65" s="49"/>
      <c r="U65" s="49"/>
      <c r="V65" s="49"/>
      <c r="W65" s="50">
        <v>1</v>
      </c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</row>
    <row r="66" spans="1:38" x14ac:dyDescent="0.25">
      <c r="A66" s="5">
        <v>11</v>
      </c>
      <c r="B66" s="9" t="s">
        <v>15</v>
      </c>
      <c r="C66" s="5">
        <v>1</v>
      </c>
      <c r="D66" s="43"/>
      <c r="E66" s="42"/>
      <c r="F66" s="43"/>
      <c r="G66" s="16"/>
      <c r="H66" s="16"/>
      <c r="I66" s="16"/>
      <c r="J66" s="16"/>
      <c r="K66" s="20"/>
      <c r="L66" s="20"/>
      <c r="M66" s="21"/>
      <c r="N66" s="20"/>
      <c r="O66" s="20"/>
      <c r="P66" s="20"/>
      <c r="Q66" s="49"/>
      <c r="R66" s="49"/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</row>
    <row r="67" spans="1:38" x14ac:dyDescent="0.25">
      <c r="A67" s="25"/>
      <c r="B67" s="25" t="s">
        <v>6</v>
      </c>
      <c r="C67" s="25">
        <f>C55+C56+C57+C62+C63+C64+C65+C66</f>
        <v>11</v>
      </c>
      <c r="D67" s="25">
        <f t="shared" ref="D67:P67" si="24">D55+D56+D57+D62+D63+D64+D65+D66</f>
        <v>0</v>
      </c>
      <c r="E67" s="25">
        <f t="shared" si="24"/>
        <v>6</v>
      </c>
      <c r="F67" s="25">
        <f t="shared" si="24"/>
        <v>0</v>
      </c>
      <c r="G67" s="25">
        <f t="shared" si="24"/>
        <v>0</v>
      </c>
      <c r="H67" s="25">
        <f t="shared" si="24"/>
        <v>0</v>
      </c>
      <c r="I67" s="25">
        <f t="shared" si="24"/>
        <v>6</v>
      </c>
      <c r="J67" s="25">
        <f t="shared" si="24"/>
        <v>0</v>
      </c>
      <c r="K67" s="25">
        <f t="shared" si="24"/>
        <v>0</v>
      </c>
      <c r="L67" s="25">
        <f t="shared" si="24"/>
        <v>1</v>
      </c>
      <c r="M67" s="25">
        <f t="shared" si="24"/>
        <v>1</v>
      </c>
      <c r="N67" s="25">
        <f t="shared" si="24"/>
        <v>1</v>
      </c>
      <c r="O67" s="25">
        <f t="shared" si="24"/>
        <v>1</v>
      </c>
      <c r="P67" s="25">
        <f t="shared" si="24"/>
        <v>2</v>
      </c>
      <c r="Q67" s="53">
        <f>Q55+Q56+Q57+Q62+Q63+Q64+Q65+Q66</f>
        <v>0</v>
      </c>
      <c r="R67" s="53">
        <f t="shared" ref="R67:AJ67" si="25">R55+R56+R57+R62+R63+R64+R65+R66</f>
        <v>0</v>
      </c>
      <c r="S67" s="53">
        <f t="shared" si="25"/>
        <v>1</v>
      </c>
      <c r="T67" s="53">
        <f t="shared" si="25"/>
        <v>0</v>
      </c>
      <c r="U67" s="53">
        <f t="shared" si="25"/>
        <v>0</v>
      </c>
      <c r="V67" s="53">
        <f t="shared" si="25"/>
        <v>0</v>
      </c>
      <c r="W67" s="53">
        <f t="shared" si="25"/>
        <v>1</v>
      </c>
      <c r="X67" s="53">
        <f t="shared" si="25"/>
        <v>0</v>
      </c>
      <c r="Y67" s="53">
        <f t="shared" si="25"/>
        <v>0</v>
      </c>
      <c r="Z67" s="53">
        <f t="shared" si="25"/>
        <v>0</v>
      </c>
      <c r="AA67" s="53">
        <f t="shared" si="25"/>
        <v>1</v>
      </c>
      <c r="AB67" s="53">
        <f t="shared" si="25"/>
        <v>0</v>
      </c>
      <c r="AC67" s="53">
        <f t="shared" si="25"/>
        <v>0</v>
      </c>
      <c r="AD67" s="53">
        <f t="shared" si="25"/>
        <v>0</v>
      </c>
      <c r="AE67" s="53">
        <f t="shared" si="25"/>
        <v>1</v>
      </c>
      <c r="AF67" s="53">
        <f t="shared" si="25"/>
        <v>0</v>
      </c>
      <c r="AG67" s="53">
        <f t="shared" si="25"/>
        <v>0</v>
      </c>
      <c r="AH67" s="53">
        <f t="shared" si="25"/>
        <v>0</v>
      </c>
      <c r="AI67" s="53">
        <f t="shared" si="25"/>
        <v>2</v>
      </c>
      <c r="AJ67" s="53">
        <f t="shared" si="25"/>
        <v>0</v>
      </c>
      <c r="AK67" s="55">
        <f>SUM(Q67:AJ67)</f>
        <v>6</v>
      </c>
      <c r="AL67" s="48"/>
    </row>
    <row r="68" spans="1:38" x14ac:dyDescent="0.25">
      <c r="A68" s="8"/>
      <c r="B68" s="6" t="s">
        <v>30</v>
      </c>
      <c r="C68" s="6"/>
      <c r="D68" s="43"/>
      <c r="E68" s="43"/>
      <c r="F68" s="43"/>
      <c r="G68" s="16"/>
      <c r="H68" s="16"/>
      <c r="I68" s="16"/>
      <c r="J68" s="16"/>
      <c r="K68" s="20"/>
      <c r="L68" s="20"/>
      <c r="M68" s="20"/>
      <c r="N68" s="20"/>
      <c r="O68" s="20"/>
      <c r="P68" s="20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</row>
    <row r="69" spans="1:38" x14ac:dyDescent="0.25">
      <c r="A69" s="8">
        <v>1</v>
      </c>
      <c r="B69" s="33" t="s">
        <v>66</v>
      </c>
      <c r="C69" s="5">
        <v>1</v>
      </c>
      <c r="D69" s="43"/>
      <c r="E69" s="43"/>
      <c r="F69" s="43"/>
      <c r="G69" s="16"/>
      <c r="H69" s="16"/>
      <c r="I69" s="16"/>
      <c r="J69" s="16"/>
      <c r="K69" s="20"/>
      <c r="L69" s="21"/>
      <c r="M69" s="20"/>
      <c r="N69" s="20"/>
      <c r="O69" s="20"/>
      <c r="P69" s="20"/>
      <c r="Q69" s="49"/>
      <c r="R69" s="49"/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</row>
    <row r="70" spans="1:38" x14ac:dyDescent="0.25">
      <c r="A70" s="8">
        <v>2</v>
      </c>
      <c r="B70" s="7" t="s">
        <v>5</v>
      </c>
      <c r="C70" s="5">
        <v>1</v>
      </c>
      <c r="D70" s="43"/>
      <c r="E70" s="43">
        <v>1</v>
      </c>
      <c r="F70" s="43"/>
      <c r="G70" s="16"/>
      <c r="H70" s="16"/>
      <c r="I70" s="16">
        <v>1</v>
      </c>
      <c r="J70" s="16"/>
      <c r="K70" s="20"/>
      <c r="L70" s="21"/>
      <c r="M70" s="20"/>
      <c r="N70" s="20"/>
      <c r="O70" s="21">
        <v>1</v>
      </c>
      <c r="P70" s="20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50">
        <v>1</v>
      </c>
      <c r="AF70" s="49"/>
      <c r="AG70" s="49"/>
      <c r="AH70" s="49"/>
      <c r="AI70" s="49"/>
      <c r="AJ70" s="49"/>
    </row>
    <row r="71" spans="1:38" x14ac:dyDescent="0.25">
      <c r="A71" s="8"/>
      <c r="B71" s="9" t="s">
        <v>10</v>
      </c>
      <c r="C71" s="41">
        <f>C72+C73+C74+C75</f>
        <v>4</v>
      </c>
      <c r="D71" s="45">
        <f t="shared" ref="D71:P71" si="26">D72+D73+D74+D75</f>
        <v>0</v>
      </c>
      <c r="E71" s="45">
        <f t="shared" si="26"/>
        <v>3</v>
      </c>
      <c r="F71" s="45">
        <f t="shared" si="26"/>
        <v>0</v>
      </c>
      <c r="G71" s="41">
        <f t="shared" si="26"/>
        <v>0</v>
      </c>
      <c r="H71" s="41">
        <f t="shared" si="26"/>
        <v>0</v>
      </c>
      <c r="I71" s="41">
        <f t="shared" si="26"/>
        <v>3</v>
      </c>
      <c r="J71" s="41">
        <f t="shared" si="26"/>
        <v>0</v>
      </c>
      <c r="K71" s="46">
        <f t="shared" si="26"/>
        <v>0</v>
      </c>
      <c r="L71" s="46">
        <f t="shared" si="26"/>
        <v>1</v>
      </c>
      <c r="M71" s="46">
        <f t="shared" si="26"/>
        <v>0</v>
      </c>
      <c r="N71" s="46">
        <f t="shared" si="26"/>
        <v>0</v>
      </c>
      <c r="O71" s="46">
        <f t="shared" si="26"/>
        <v>1</v>
      </c>
      <c r="P71" s="46">
        <f t="shared" si="26"/>
        <v>1</v>
      </c>
      <c r="Q71" s="49">
        <f>Q72+Q73+Q74+Q75</f>
        <v>0</v>
      </c>
      <c r="R71" s="49">
        <f t="shared" ref="R71:AJ71" si="27">R72+R73+R74+R75</f>
        <v>0</v>
      </c>
      <c r="S71" s="50">
        <f t="shared" si="27"/>
        <v>1</v>
      </c>
      <c r="T71" s="49">
        <f t="shared" si="27"/>
        <v>0</v>
      </c>
      <c r="U71" s="49">
        <f t="shared" si="27"/>
        <v>0</v>
      </c>
      <c r="V71" s="49">
        <f t="shared" si="27"/>
        <v>0</v>
      </c>
      <c r="W71" s="49">
        <f t="shared" si="27"/>
        <v>0</v>
      </c>
      <c r="X71" s="49">
        <f t="shared" si="27"/>
        <v>0</v>
      </c>
      <c r="Y71" s="49">
        <f t="shared" si="27"/>
        <v>0</v>
      </c>
      <c r="Z71" s="49">
        <f t="shared" si="27"/>
        <v>0</v>
      </c>
      <c r="AA71" s="49">
        <f t="shared" si="27"/>
        <v>0</v>
      </c>
      <c r="AB71" s="49">
        <f t="shared" si="27"/>
        <v>0</v>
      </c>
      <c r="AC71" s="49">
        <f t="shared" si="27"/>
        <v>0</v>
      </c>
      <c r="AD71" s="49">
        <f t="shared" si="27"/>
        <v>0</v>
      </c>
      <c r="AE71" s="50">
        <f t="shared" si="27"/>
        <v>1</v>
      </c>
      <c r="AF71" s="49">
        <f t="shared" si="27"/>
        <v>0</v>
      </c>
      <c r="AG71" s="49">
        <f t="shared" si="27"/>
        <v>0</v>
      </c>
      <c r="AH71" s="49">
        <f t="shared" si="27"/>
        <v>0</v>
      </c>
      <c r="AI71" s="50">
        <f t="shared" si="27"/>
        <v>1</v>
      </c>
      <c r="AJ71" s="49">
        <f t="shared" si="27"/>
        <v>0</v>
      </c>
    </row>
    <row r="72" spans="1:38" x14ac:dyDescent="0.25">
      <c r="A72" s="8">
        <v>3</v>
      </c>
      <c r="B72" s="33" t="s">
        <v>93</v>
      </c>
      <c r="C72" s="5">
        <v>1</v>
      </c>
      <c r="D72" s="43"/>
      <c r="E72" s="43">
        <v>1</v>
      </c>
      <c r="F72" s="43"/>
      <c r="G72" s="16"/>
      <c r="H72" s="16"/>
      <c r="I72" s="16">
        <v>1</v>
      </c>
      <c r="J72" s="16"/>
      <c r="K72" s="21"/>
      <c r="L72" s="20"/>
      <c r="M72" s="20"/>
      <c r="N72" s="20"/>
      <c r="O72" s="20"/>
      <c r="P72" s="21">
        <v>1</v>
      </c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50"/>
      <c r="AI72" s="50">
        <v>1</v>
      </c>
      <c r="AJ72" s="50"/>
    </row>
    <row r="73" spans="1:38" x14ac:dyDescent="0.25">
      <c r="A73" s="8">
        <v>4</v>
      </c>
      <c r="B73" s="33" t="s">
        <v>94</v>
      </c>
      <c r="C73" s="5">
        <v>1</v>
      </c>
      <c r="D73" s="43"/>
      <c r="E73" s="43">
        <v>1</v>
      </c>
      <c r="F73" s="43"/>
      <c r="G73" s="16"/>
      <c r="H73" s="16"/>
      <c r="I73" s="16">
        <v>1</v>
      </c>
      <c r="J73" s="16"/>
      <c r="K73" s="21"/>
      <c r="L73" s="20"/>
      <c r="M73" s="20"/>
      <c r="N73" s="20"/>
      <c r="O73" s="21">
        <v>1</v>
      </c>
      <c r="P73" s="20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50">
        <v>1</v>
      </c>
      <c r="AF73" s="49"/>
      <c r="AG73" s="49"/>
      <c r="AH73" s="49"/>
      <c r="AI73" s="49"/>
      <c r="AJ73" s="49"/>
    </row>
    <row r="74" spans="1:38" x14ac:dyDescent="0.25">
      <c r="A74" s="8">
        <v>5</v>
      </c>
      <c r="B74" s="9" t="s">
        <v>95</v>
      </c>
      <c r="C74" s="5">
        <v>1</v>
      </c>
      <c r="D74" s="43"/>
      <c r="E74" s="43"/>
      <c r="F74" s="43"/>
      <c r="G74" s="16"/>
      <c r="H74" s="16"/>
      <c r="I74" s="16"/>
      <c r="J74" s="16"/>
      <c r="K74" s="21"/>
      <c r="L74" s="20"/>
      <c r="M74" s="20"/>
      <c r="N74" s="20"/>
      <c r="O74" s="20"/>
      <c r="P74" s="20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</row>
    <row r="75" spans="1:38" x14ac:dyDescent="0.25">
      <c r="A75" s="8">
        <v>6</v>
      </c>
      <c r="B75" s="33" t="s">
        <v>98</v>
      </c>
      <c r="C75" s="5">
        <v>1</v>
      </c>
      <c r="D75" s="43"/>
      <c r="E75" s="43">
        <v>1</v>
      </c>
      <c r="F75" s="43"/>
      <c r="G75" s="16"/>
      <c r="H75" s="16"/>
      <c r="I75" s="16">
        <v>1</v>
      </c>
      <c r="J75" s="16"/>
      <c r="K75" s="21"/>
      <c r="L75" s="21">
        <v>1</v>
      </c>
      <c r="M75" s="20"/>
      <c r="N75" s="20"/>
      <c r="O75" s="21"/>
      <c r="P75" s="20"/>
      <c r="Q75" s="49"/>
      <c r="R75" s="49"/>
      <c r="S75" s="50">
        <v>1</v>
      </c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</row>
    <row r="76" spans="1:38" x14ac:dyDescent="0.25">
      <c r="A76" s="8">
        <v>7</v>
      </c>
      <c r="B76" s="7" t="s">
        <v>11</v>
      </c>
      <c r="C76" s="5">
        <v>1</v>
      </c>
      <c r="D76" s="43"/>
      <c r="E76" s="43">
        <v>1</v>
      </c>
      <c r="F76" s="43"/>
      <c r="G76" s="16"/>
      <c r="H76" s="16"/>
      <c r="I76" s="16">
        <v>1</v>
      </c>
      <c r="J76" s="16"/>
      <c r="K76" s="20"/>
      <c r="L76" s="20"/>
      <c r="M76" s="20"/>
      <c r="N76" s="21">
        <v>1</v>
      </c>
      <c r="O76" s="20"/>
      <c r="P76" s="20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50">
        <v>1</v>
      </c>
      <c r="AB76" s="49"/>
      <c r="AC76" s="49"/>
      <c r="AD76" s="49"/>
      <c r="AE76" s="49"/>
      <c r="AF76" s="49"/>
      <c r="AG76" s="49"/>
      <c r="AH76" s="49"/>
      <c r="AI76" s="49"/>
      <c r="AJ76" s="49"/>
    </row>
    <row r="77" spans="1:38" x14ac:dyDescent="0.25">
      <c r="A77" s="8">
        <v>8</v>
      </c>
      <c r="B77" s="9" t="s">
        <v>16</v>
      </c>
      <c r="C77" s="5">
        <v>1</v>
      </c>
      <c r="D77" s="43"/>
      <c r="E77" s="43"/>
      <c r="F77" s="43"/>
      <c r="G77" s="16"/>
      <c r="H77" s="16"/>
      <c r="I77" s="16"/>
      <c r="J77" s="16"/>
      <c r="K77" s="20"/>
      <c r="L77" s="21"/>
      <c r="M77" s="20"/>
      <c r="N77" s="20"/>
      <c r="O77" s="21"/>
      <c r="P77" s="20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</row>
    <row r="78" spans="1:38" x14ac:dyDescent="0.25">
      <c r="A78" s="8">
        <v>9</v>
      </c>
      <c r="B78" s="9" t="s">
        <v>17</v>
      </c>
      <c r="C78" s="5">
        <v>1</v>
      </c>
      <c r="D78" s="43"/>
      <c r="E78" s="43"/>
      <c r="F78" s="43"/>
      <c r="G78" s="16"/>
      <c r="H78" s="16"/>
      <c r="I78" s="16"/>
      <c r="J78" s="16"/>
      <c r="K78" s="20"/>
      <c r="L78" s="20"/>
      <c r="M78" s="20"/>
      <c r="N78" s="20"/>
      <c r="O78" s="21"/>
      <c r="P78" s="20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</row>
    <row r="79" spans="1:38" x14ac:dyDescent="0.25">
      <c r="A79" s="8">
        <v>10</v>
      </c>
      <c r="B79" s="6" t="s">
        <v>14</v>
      </c>
      <c r="C79" s="5">
        <v>1</v>
      </c>
      <c r="D79" s="43"/>
      <c r="E79" s="43"/>
      <c r="F79" s="43"/>
      <c r="G79" s="16"/>
      <c r="H79" s="16"/>
      <c r="I79" s="16"/>
      <c r="J79" s="16"/>
      <c r="K79" s="20"/>
      <c r="L79" s="20"/>
      <c r="M79" s="21"/>
      <c r="N79" s="20"/>
      <c r="O79" s="20"/>
      <c r="P79" s="20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</row>
    <row r="80" spans="1:38" x14ac:dyDescent="0.25">
      <c r="A80" s="8">
        <v>11</v>
      </c>
      <c r="B80" s="9" t="s">
        <v>15</v>
      </c>
      <c r="C80" s="5">
        <v>1</v>
      </c>
      <c r="D80" s="43"/>
      <c r="E80" s="43">
        <v>1</v>
      </c>
      <c r="F80" s="43"/>
      <c r="G80" s="16"/>
      <c r="H80" s="16"/>
      <c r="I80" s="16">
        <v>1</v>
      </c>
      <c r="J80" s="16"/>
      <c r="K80" s="20"/>
      <c r="L80" s="20"/>
      <c r="M80" s="21">
        <v>1</v>
      </c>
      <c r="N80" s="20"/>
      <c r="O80" s="20"/>
      <c r="P80" s="20"/>
      <c r="Q80" s="49"/>
      <c r="R80" s="49"/>
      <c r="S80" s="49"/>
      <c r="T80" s="49"/>
      <c r="U80" s="49"/>
      <c r="V80" s="49"/>
      <c r="W80" s="50">
        <v>1</v>
      </c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</row>
    <row r="81" spans="1:37" x14ac:dyDescent="0.25">
      <c r="A81" s="25"/>
      <c r="B81" s="25" t="s">
        <v>6</v>
      </c>
      <c r="C81" s="25">
        <f>C69+C70+C71+C76+C77+C78+C79+C80</f>
        <v>11</v>
      </c>
      <c r="D81" s="25">
        <f t="shared" ref="D81:P81" si="28">D69+D70+D71+D76+D77+D78+D79+D80</f>
        <v>0</v>
      </c>
      <c r="E81" s="25">
        <f t="shared" si="28"/>
        <v>6</v>
      </c>
      <c r="F81" s="25">
        <f t="shared" si="28"/>
        <v>0</v>
      </c>
      <c r="G81" s="25">
        <f t="shared" si="28"/>
        <v>0</v>
      </c>
      <c r="H81" s="25">
        <f t="shared" si="28"/>
        <v>0</v>
      </c>
      <c r="I81" s="25">
        <f t="shared" si="28"/>
        <v>6</v>
      </c>
      <c r="J81" s="25">
        <f t="shared" si="28"/>
        <v>0</v>
      </c>
      <c r="K81" s="25">
        <f t="shared" si="28"/>
        <v>0</v>
      </c>
      <c r="L81" s="25">
        <f t="shared" si="28"/>
        <v>1</v>
      </c>
      <c r="M81" s="25">
        <f t="shared" si="28"/>
        <v>1</v>
      </c>
      <c r="N81" s="25">
        <f t="shared" si="28"/>
        <v>1</v>
      </c>
      <c r="O81" s="25">
        <f t="shared" si="28"/>
        <v>2</v>
      </c>
      <c r="P81" s="25">
        <f t="shared" si="28"/>
        <v>1</v>
      </c>
      <c r="Q81" s="25">
        <f>Q69+Q70+Q71+Q76+Q77+Q78+Q79+Q80</f>
        <v>0</v>
      </c>
      <c r="R81" s="25">
        <f t="shared" ref="R81:AJ81" si="29">R69+R70+R71+R76+R77+R78+R79+R80</f>
        <v>0</v>
      </c>
      <c r="S81" s="25">
        <f t="shared" si="29"/>
        <v>1</v>
      </c>
      <c r="T81" s="25">
        <f t="shared" si="29"/>
        <v>0</v>
      </c>
      <c r="U81" s="25">
        <f t="shared" si="29"/>
        <v>0</v>
      </c>
      <c r="V81" s="25">
        <f t="shared" si="29"/>
        <v>0</v>
      </c>
      <c r="W81" s="25">
        <f t="shared" si="29"/>
        <v>1</v>
      </c>
      <c r="X81" s="25">
        <f t="shared" si="29"/>
        <v>0</v>
      </c>
      <c r="Y81" s="25">
        <f t="shared" si="29"/>
        <v>0</v>
      </c>
      <c r="Z81" s="25">
        <f t="shared" si="29"/>
        <v>0</v>
      </c>
      <c r="AA81" s="25">
        <f t="shared" si="29"/>
        <v>1</v>
      </c>
      <c r="AB81" s="25">
        <f t="shared" si="29"/>
        <v>0</v>
      </c>
      <c r="AC81" s="25">
        <f t="shared" si="29"/>
        <v>0</v>
      </c>
      <c r="AD81" s="25">
        <f t="shared" si="29"/>
        <v>0</v>
      </c>
      <c r="AE81" s="25">
        <f t="shared" si="29"/>
        <v>2</v>
      </c>
      <c r="AF81" s="25">
        <f t="shared" si="29"/>
        <v>0</v>
      </c>
      <c r="AG81" s="25">
        <f t="shared" si="29"/>
        <v>0</v>
      </c>
      <c r="AH81" s="25">
        <f t="shared" si="29"/>
        <v>0</v>
      </c>
      <c r="AI81" s="25">
        <f t="shared" si="29"/>
        <v>1</v>
      </c>
      <c r="AJ81" s="25">
        <f t="shared" si="29"/>
        <v>0</v>
      </c>
      <c r="AK81" s="39">
        <f>SUM(Q81:AJ81)</f>
        <v>6</v>
      </c>
    </row>
    <row r="82" spans="1:37" x14ac:dyDescent="0.25">
      <c r="A82" s="8"/>
      <c r="B82" s="6" t="s">
        <v>31</v>
      </c>
      <c r="C82" s="6"/>
      <c r="D82" s="43"/>
      <c r="E82" s="43"/>
      <c r="F82" s="43"/>
      <c r="G82" s="16"/>
      <c r="H82" s="16"/>
      <c r="I82" s="16"/>
      <c r="J82" s="16"/>
      <c r="K82" s="20"/>
      <c r="L82" s="20"/>
      <c r="M82" s="20"/>
      <c r="N82" s="20"/>
      <c r="O82" s="20"/>
      <c r="P82" s="20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</row>
    <row r="83" spans="1:37" x14ac:dyDescent="0.25">
      <c r="A83" s="8">
        <v>1</v>
      </c>
      <c r="B83" s="33" t="s">
        <v>66</v>
      </c>
      <c r="C83" s="5">
        <v>1</v>
      </c>
      <c r="D83" s="43">
        <v>1</v>
      </c>
      <c r="E83" s="43"/>
      <c r="F83" s="43"/>
      <c r="G83" s="16"/>
      <c r="H83" s="16"/>
      <c r="I83" s="16">
        <v>1</v>
      </c>
      <c r="J83" s="16"/>
      <c r="K83" s="20"/>
      <c r="L83" s="20"/>
      <c r="M83" s="21">
        <v>1</v>
      </c>
      <c r="N83" s="20"/>
      <c r="O83" s="20"/>
      <c r="P83" s="20"/>
      <c r="Q83" s="49"/>
      <c r="R83" s="49"/>
      <c r="S83" s="49"/>
      <c r="T83" s="49"/>
      <c r="U83" s="49"/>
      <c r="V83" s="49"/>
      <c r="W83" s="50">
        <v>1</v>
      </c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</row>
    <row r="84" spans="1:37" x14ac:dyDescent="0.25">
      <c r="A84" s="8">
        <v>2</v>
      </c>
      <c r="B84" s="7" t="s">
        <v>5</v>
      </c>
      <c r="C84" s="5">
        <v>1</v>
      </c>
      <c r="D84" s="43"/>
      <c r="E84" s="43">
        <v>1</v>
      </c>
      <c r="F84" s="43"/>
      <c r="G84" s="16"/>
      <c r="H84" s="16"/>
      <c r="I84" s="16">
        <v>1</v>
      </c>
      <c r="J84" s="16"/>
      <c r="K84" s="21"/>
      <c r="L84" s="21">
        <v>1</v>
      </c>
      <c r="M84" s="20"/>
      <c r="N84" s="20"/>
      <c r="O84" s="20"/>
      <c r="P84" s="20"/>
      <c r="Q84" s="49"/>
      <c r="R84" s="49"/>
      <c r="S84" s="50">
        <v>1</v>
      </c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</row>
    <row r="85" spans="1:37" x14ac:dyDescent="0.25">
      <c r="A85" s="8"/>
      <c r="B85" s="9" t="s">
        <v>10</v>
      </c>
      <c r="C85" s="41">
        <f>C86+C87+C88+C89</f>
        <v>4</v>
      </c>
      <c r="D85" s="45">
        <f t="shared" ref="D85:P85" si="30">D86+D87+D88+D89</f>
        <v>0</v>
      </c>
      <c r="E85" s="45">
        <f t="shared" si="30"/>
        <v>3</v>
      </c>
      <c r="F85" s="45">
        <f t="shared" si="30"/>
        <v>0</v>
      </c>
      <c r="G85" s="41">
        <f t="shared" si="30"/>
        <v>0</v>
      </c>
      <c r="H85" s="41">
        <f t="shared" si="30"/>
        <v>0</v>
      </c>
      <c r="I85" s="41">
        <f t="shared" si="30"/>
        <v>3</v>
      </c>
      <c r="J85" s="41">
        <f t="shared" si="30"/>
        <v>0</v>
      </c>
      <c r="K85" s="46">
        <f t="shared" si="30"/>
        <v>0</v>
      </c>
      <c r="L85" s="46">
        <f t="shared" si="30"/>
        <v>1</v>
      </c>
      <c r="M85" s="46">
        <f t="shared" si="30"/>
        <v>0</v>
      </c>
      <c r="N85" s="46">
        <f t="shared" si="30"/>
        <v>0</v>
      </c>
      <c r="O85" s="46">
        <f t="shared" si="30"/>
        <v>1</v>
      </c>
      <c r="P85" s="46">
        <f t="shared" si="30"/>
        <v>1</v>
      </c>
      <c r="Q85" s="49">
        <f>Q86+Q87+Q88+Q89</f>
        <v>0</v>
      </c>
      <c r="R85" s="49">
        <f t="shared" ref="R85:AJ85" si="31">R86+R87+R88+R89</f>
        <v>0</v>
      </c>
      <c r="S85" s="50">
        <f t="shared" si="31"/>
        <v>1</v>
      </c>
      <c r="T85" s="49">
        <f t="shared" si="31"/>
        <v>0</v>
      </c>
      <c r="U85" s="49">
        <f t="shared" si="31"/>
        <v>0</v>
      </c>
      <c r="V85" s="49">
        <f t="shared" si="31"/>
        <v>0</v>
      </c>
      <c r="W85" s="49">
        <f t="shared" si="31"/>
        <v>0</v>
      </c>
      <c r="X85" s="49">
        <f t="shared" si="31"/>
        <v>0</v>
      </c>
      <c r="Y85" s="49">
        <f t="shared" si="31"/>
        <v>0</v>
      </c>
      <c r="Z85" s="49">
        <f t="shared" si="31"/>
        <v>0</v>
      </c>
      <c r="AA85" s="49">
        <f t="shared" si="31"/>
        <v>0</v>
      </c>
      <c r="AB85" s="49">
        <f t="shared" si="31"/>
        <v>0</v>
      </c>
      <c r="AC85" s="49">
        <f t="shared" si="31"/>
        <v>0</v>
      </c>
      <c r="AD85" s="49">
        <f t="shared" si="31"/>
        <v>0</v>
      </c>
      <c r="AE85" s="49">
        <f t="shared" si="31"/>
        <v>0</v>
      </c>
      <c r="AF85" s="49">
        <f t="shared" si="31"/>
        <v>0</v>
      </c>
      <c r="AG85" s="49">
        <f t="shared" si="31"/>
        <v>0</v>
      </c>
      <c r="AH85" s="49">
        <f t="shared" si="31"/>
        <v>0</v>
      </c>
      <c r="AI85" s="50">
        <f t="shared" si="31"/>
        <v>1</v>
      </c>
      <c r="AJ85" s="49">
        <f t="shared" si="31"/>
        <v>0</v>
      </c>
    </row>
    <row r="86" spans="1:37" x14ac:dyDescent="0.25">
      <c r="A86" s="8">
        <v>3</v>
      </c>
      <c r="B86" s="33" t="s">
        <v>93</v>
      </c>
      <c r="C86" s="5">
        <v>1</v>
      </c>
      <c r="D86" s="43"/>
      <c r="E86" s="43">
        <v>1</v>
      </c>
      <c r="F86" s="43"/>
      <c r="G86" s="16"/>
      <c r="H86" s="16"/>
      <c r="I86" s="16">
        <v>1</v>
      </c>
      <c r="J86" s="16"/>
      <c r="K86" s="21"/>
      <c r="L86" s="20"/>
      <c r="M86" s="20"/>
      <c r="N86" s="20"/>
      <c r="O86" s="20"/>
      <c r="P86" s="20">
        <v>1</v>
      </c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</row>
    <row r="87" spans="1:37" x14ac:dyDescent="0.25">
      <c r="A87" s="8">
        <v>4</v>
      </c>
      <c r="B87" s="33" t="s">
        <v>94</v>
      </c>
      <c r="C87" s="5">
        <v>1</v>
      </c>
      <c r="D87" s="43"/>
      <c r="E87" s="43">
        <v>1</v>
      </c>
      <c r="F87" s="43"/>
      <c r="G87" s="16"/>
      <c r="H87" s="16"/>
      <c r="I87" s="16">
        <v>1</v>
      </c>
      <c r="J87" s="16"/>
      <c r="K87" s="21"/>
      <c r="L87" s="21">
        <v>1</v>
      </c>
      <c r="M87" s="20"/>
      <c r="N87" s="20"/>
      <c r="O87" s="20"/>
      <c r="P87" s="20"/>
      <c r="Q87" s="49"/>
      <c r="R87" s="49"/>
      <c r="S87" s="50">
        <v>1</v>
      </c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</row>
    <row r="88" spans="1:37" x14ac:dyDescent="0.25">
      <c r="A88" s="8">
        <v>5</v>
      </c>
      <c r="B88" s="33" t="s">
        <v>95</v>
      </c>
      <c r="C88" s="5">
        <v>1</v>
      </c>
      <c r="D88" s="43"/>
      <c r="E88" s="43">
        <v>1</v>
      </c>
      <c r="F88" s="43"/>
      <c r="G88" s="16"/>
      <c r="H88" s="16"/>
      <c r="I88" s="16">
        <v>1</v>
      </c>
      <c r="J88" s="16"/>
      <c r="K88" s="21"/>
      <c r="L88" s="20"/>
      <c r="M88" s="20"/>
      <c r="N88" s="20"/>
      <c r="O88" s="21">
        <v>1</v>
      </c>
      <c r="P88" s="21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50">
        <v>1</v>
      </c>
      <c r="AJ88" s="49"/>
    </row>
    <row r="89" spans="1:37" x14ac:dyDescent="0.25">
      <c r="A89" s="8">
        <v>6</v>
      </c>
      <c r="B89" s="33" t="s">
        <v>98</v>
      </c>
      <c r="C89" s="5">
        <v>1</v>
      </c>
      <c r="D89" s="43"/>
      <c r="E89" s="43"/>
      <c r="F89" s="43"/>
      <c r="G89" s="16"/>
      <c r="H89" s="16"/>
      <c r="I89" s="16"/>
      <c r="J89" s="16"/>
      <c r="K89" s="21"/>
      <c r="L89" s="20"/>
      <c r="M89" s="20"/>
      <c r="N89" s="20"/>
      <c r="O89" s="20"/>
      <c r="P89" s="20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</row>
    <row r="90" spans="1:37" x14ac:dyDescent="0.25">
      <c r="A90" s="8">
        <v>7</v>
      </c>
      <c r="B90" s="7" t="s">
        <v>11</v>
      </c>
      <c r="C90" s="5">
        <v>1</v>
      </c>
      <c r="D90" s="43"/>
      <c r="E90" s="43">
        <v>1</v>
      </c>
      <c r="F90" s="43"/>
      <c r="G90" s="16"/>
      <c r="H90" s="16"/>
      <c r="I90" s="16">
        <v>1</v>
      </c>
      <c r="J90" s="16"/>
      <c r="K90" s="20"/>
      <c r="L90" s="21"/>
      <c r="M90" s="20"/>
      <c r="N90" s="21">
        <v>1</v>
      </c>
      <c r="O90" s="20"/>
      <c r="P90" s="20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50">
        <v>1</v>
      </c>
      <c r="AB90" s="49"/>
      <c r="AC90" s="49"/>
      <c r="AD90" s="49"/>
      <c r="AE90" s="50"/>
      <c r="AF90" s="49"/>
      <c r="AG90" s="49"/>
      <c r="AH90" s="49"/>
      <c r="AI90" s="49"/>
      <c r="AJ90" s="49"/>
    </row>
    <row r="91" spans="1:37" x14ac:dyDescent="0.25">
      <c r="A91" s="8">
        <v>8</v>
      </c>
      <c r="B91" s="6" t="s">
        <v>62</v>
      </c>
      <c r="C91" s="5">
        <v>1</v>
      </c>
      <c r="D91" s="43"/>
      <c r="E91" s="43"/>
      <c r="F91" s="43"/>
      <c r="G91" s="16"/>
      <c r="H91" s="16"/>
      <c r="I91" s="16"/>
      <c r="J91" s="16"/>
      <c r="K91" s="20"/>
      <c r="L91" s="20"/>
      <c r="M91" s="21"/>
      <c r="N91" s="20"/>
      <c r="O91" s="21"/>
      <c r="P91" s="21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50">
        <v>1</v>
      </c>
      <c r="AF91" s="49"/>
      <c r="AG91" s="49"/>
      <c r="AH91" s="49"/>
      <c r="AI91" s="49"/>
      <c r="AJ91" s="49"/>
    </row>
    <row r="92" spans="1:37" x14ac:dyDescent="0.25">
      <c r="A92" s="8">
        <v>9</v>
      </c>
      <c r="B92" s="6" t="s">
        <v>17</v>
      </c>
      <c r="C92" s="5">
        <v>1</v>
      </c>
      <c r="D92" s="43"/>
      <c r="E92" s="43"/>
      <c r="F92" s="43"/>
      <c r="G92" s="16"/>
      <c r="H92" s="16"/>
      <c r="I92" s="16"/>
      <c r="J92" s="16"/>
      <c r="K92" s="20"/>
      <c r="L92" s="20"/>
      <c r="M92" s="20"/>
      <c r="N92" s="20"/>
      <c r="O92" s="21"/>
      <c r="P92" s="20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</row>
    <row r="93" spans="1:37" x14ac:dyDescent="0.25">
      <c r="A93" s="8">
        <v>10</v>
      </c>
      <c r="B93" s="6" t="s">
        <v>65</v>
      </c>
      <c r="C93" s="5">
        <v>1</v>
      </c>
      <c r="D93" s="43"/>
      <c r="E93" s="43"/>
      <c r="F93" s="43"/>
      <c r="G93" s="16"/>
      <c r="H93" s="16"/>
      <c r="I93" s="16"/>
      <c r="J93" s="16"/>
      <c r="K93" s="20"/>
      <c r="L93" s="20"/>
      <c r="M93" s="20"/>
      <c r="N93" s="20"/>
      <c r="O93" s="21"/>
      <c r="P93" s="20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</row>
    <row r="94" spans="1:37" x14ac:dyDescent="0.25">
      <c r="A94" s="8">
        <v>11</v>
      </c>
      <c r="B94" s="6" t="s">
        <v>63</v>
      </c>
      <c r="C94" s="5">
        <v>1</v>
      </c>
      <c r="D94" s="43"/>
      <c r="E94" s="43">
        <v>1</v>
      </c>
      <c r="F94" s="43"/>
      <c r="G94" s="16"/>
      <c r="H94" s="16"/>
      <c r="I94" s="16">
        <v>1</v>
      </c>
      <c r="J94" s="16"/>
      <c r="K94" s="20"/>
      <c r="L94" s="20"/>
      <c r="M94" s="21">
        <v>1</v>
      </c>
      <c r="N94" s="20"/>
      <c r="O94" s="20"/>
      <c r="P94" s="20"/>
      <c r="Q94" s="49"/>
      <c r="R94" s="49"/>
      <c r="S94" s="49"/>
      <c r="T94" s="49"/>
      <c r="U94" s="49"/>
      <c r="V94" s="49"/>
      <c r="W94" s="50">
        <v>1</v>
      </c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</row>
    <row r="95" spans="1:37" x14ac:dyDescent="0.25">
      <c r="A95" s="26"/>
      <c r="B95" s="25" t="s">
        <v>6</v>
      </c>
      <c r="C95" s="25">
        <f>C83+C84+C85+C90+C91+C92+C93+C94</f>
        <v>11</v>
      </c>
      <c r="D95" s="25">
        <f t="shared" ref="D95:P95" si="32">D83+D84+D85+D90+D91+D92+D93+D94</f>
        <v>1</v>
      </c>
      <c r="E95" s="25">
        <f t="shared" si="32"/>
        <v>6</v>
      </c>
      <c r="F95" s="25">
        <f t="shared" si="32"/>
        <v>0</v>
      </c>
      <c r="G95" s="25">
        <f t="shared" si="32"/>
        <v>0</v>
      </c>
      <c r="H95" s="25">
        <f t="shared" si="32"/>
        <v>0</v>
      </c>
      <c r="I95" s="25">
        <f t="shared" si="32"/>
        <v>7</v>
      </c>
      <c r="J95" s="25">
        <f t="shared" si="32"/>
        <v>0</v>
      </c>
      <c r="K95" s="25">
        <f t="shared" si="32"/>
        <v>0</v>
      </c>
      <c r="L95" s="25">
        <f t="shared" si="32"/>
        <v>2</v>
      </c>
      <c r="M95" s="25">
        <f t="shared" si="32"/>
        <v>2</v>
      </c>
      <c r="N95" s="25">
        <f t="shared" si="32"/>
        <v>1</v>
      </c>
      <c r="O95" s="25">
        <f t="shared" si="32"/>
        <v>1</v>
      </c>
      <c r="P95" s="25">
        <f t="shared" si="32"/>
        <v>1</v>
      </c>
      <c r="Q95" s="51">
        <f>Q83+Q84+Q85+Q90+Q91+Q92+Q93+Q94</f>
        <v>0</v>
      </c>
      <c r="R95" s="51">
        <f t="shared" ref="R95:AJ95" si="33">R83+R84+R85+R90+R91+R92+R93+R94</f>
        <v>0</v>
      </c>
      <c r="S95" s="52">
        <f t="shared" si="33"/>
        <v>2</v>
      </c>
      <c r="T95" s="51">
        <f t="shared" si="33"/>
        <v>0</v>
      </c>
      <c r="U95" s="51">
        <f t="shared" si="33"/>
        <v>0</v>
      </c>
      <c r="V95" s="51">
        <f t="shared" si="33"/>
        <v>0</v>
      </c>
      <c r="W95" s="52">
        <f t="shared" si="33"/>
        <v>2</v>
      </c>
      <c r="X95" s="51">
        <f t="shared" si="33"/>
        <v>0</v>
      </c>
      <c r="Y95" s="51">
        <f t="shared" si="33"/>
        <v>0</v>
      </c>
      <c r="Z95" s="51">
        <f t="shared" si="33"/>
        <v>0</v>
      </c>
      <c r="AA95" s="52">
        <f t="shared" si="33"/>
        <v>1</v>
      </c>
      <c r="AB95" s="51">
        <f t="shared" si="33"/>
        <v>0</v>
      </c>
      <c r="AC95" s="51">
        <f t="shared" si="33"/>
        <v>0</v>
      </c>
      <c r="AD95" s="51">
        <f t="shared" si="33"/>
        <v>0</v>
      </c>
      <c r="AE95" s="52">
        <f t="shared" si="33"/>
        <v>1</v>
      </c>
      <c r="AF95" s="51">
        <f t="shared" si="33"/>
        <v>0</v>
      </c>
      <c r="AG95" s="51">
        <f t="shared" si="33"/>
        <v>0</v>
      </c>
      <c r="AH95" s="51">
        <f t="shared" si="33"/>
        <v>0</v>
      </c>
      <c r="AI95" s="52">
        <f t="shared" si="33"/>
        <v>1</v>
      </c>
      <c r="AJ95" s="51">
        <f t="shared" si="33"/>
        <v>0</v>
      </c>
      <c r="AK95" s="57">
        <f>SUM(Q95:AJ95)</f>
        <v>7</v>
      </c>
    </row>
    <row r="96" spans="1:37" x14ac:dyDescent="0.25">
      <c r="A96" s="8"/>
      <c r="B96" s="6" t="s">
        <v>32</v>
      </c>
      <c r="C96" s="6"/>
      <c r="D96" s="43"/>
      <c r="E96" s="43"/>
      <c r="F96" s="43"/>
      <c r="G96" s="16"/>
      <c r="H96" s="16"/>
      <c r="I96" s="16"/>
      <c r="J96" s="16"/>
      <c r="K96" s="20"/>
      <c r="L96" s="20"/>
      <c r="M96" s="20"/>
      <c r="N96" s="20"/>
      <c r="O96" s="20"/>
      <c r="P96" s="20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</row>
    <row r="97" spans="1:37" x14ac:dyDescent="0.25">
      <c r="A97" s="8">
        <v>1</v>
      </c>
      <c r="B97" s="33" t="s">
        <v>66</v>
      </c>
      <c r="C97" s="5">
        <v>1</v>
      </c>
      <c r="D97" s="43"/>
      <c r="E97" s="43"/>
      <c r="F97" s="43"/>
      <c r="G97" s="16"/>
      <c r="H97" s="16"/>
      <c r="I97" s="16"/>
      <c r="J97" s="16"/>
      <c r="K97" s="20"/>
      <c r="L97" s="21"/>
      <c r="M97" s="20"/>
      <c r="N97" s="20"/>
      <c r="O97" s="20"/>
      <c r="P97" s="21"/>
      <c r="Q97" s="49"/>
      <c r="R97" s="49"/>
      <c r="S97" s="50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50"/>
      <c r="AJ97" s="49"/>
    </row>
    <row r="98" spans="1:37" x14ac:dyDescent="0.25">
      <c r="A98" s="8">
        <v>2</v>
      </c>
      <c r="B98" s="7" t="s">
        <v>5</v>
      </c>
      <c r="C98" s="5">
        <v>1</v>
      </c>
      <c r="D98" s="43"/>
      <c r="E98" s="43"/>
      <c r="F98" s="43"/>
      <c r="G98" s="16"/>
      <c r="H98" s="16"/>
      <c r="I98" s="16"/>
      <c r="J98" s="16"/>
      <c r="K98" s="20"/>
      <c r="L98" s="21"/>
      <c r="M98" s="20"/>
      <c r="N98" s="20"/>
      <c r="O98" s="20"/>
      <c r="P98" s="20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</row>
    <row r="99" spans="1:37" x14ac:dyDescent="0.25">
      <c r="A99" s="8"/>
      <c r="B99" s="9" t="s">
        <v>10</v>
      </c>
      <c r="C99" s="41">
        <f>C100+C101+C102+C103</f>
        <v>4</v>
      </c>
      <c r="D99" s="45">
        <f t="shared" ref="D99:P99" si="34">D100+D101+D102+D103</f>
        <v>0</v>
      </c>
      <c r="E99" s="45">
        <f t="shared" si="34"/>
        <v>4</v>
      </c>
      <c r="F99" s="45">
        <f t="shared" si="34"/>
        <v>0</v>
      </c>
      <c r="G99" s="41">
        <f t="shared" si="34"/>
        <v>0</v>
      </c>
      <c r="H99" s="41">
        <f t="shared" si="34"/>
        <v>0</v>
      </c>
      <c r="I99" s="41">
        <f t="shared" si="34"/>
        <v>4</v>
      </c>
      <c r="J99" s="41">
        <f t="shared" si="34"/>
        <v>0</v>
      </c>
      <c r="K99" s="46">
        <f t="shared" si="34"/>
        <v>0</v>
      </c>
      <c r="L99" s="46">
        <f t="shared" si="34"/>
        <v>1</v>
      </c>
      <c r="M99" s="46">
        <f t="shared" si="34"/>
        <v>0</v>
      </c>
      <c r="N99" s="46">
        <f t="shared" si="34"/>
        <v>0</v>
      </c>
      <c r="O99" s="46">
        <f t="shared" si="34"/>
        <v>2</v>
      </c>
      <c r="P99" s="46">
        <f t="shared" si="34"/>
        <v>1</v>
      </c>
      <c r="Q99" s="49">
        <f>Q100+Q101+Q102+Q103</f>
        <v>0</v>
      </c>
      <c r="R99" s="49">
        <f t="shared" ref="R99:AJ99" si="35">R100+R101+R102+R103</f>
        <v>0</v>
      </c>
      <c r="S99" s="50">
        <f t="shared" si="35"/>
        <v>1</v>
      </c>
      <c r="T99" s="49">
        <f t="shared" si="35"/>
        <v>0</v>
      </c>
      <c r="U99" s="49">
        <f t="shared" si="35"/>
        <v>0</v>
      </c>
      <c r="V99" s="49">
        <f t="shared" si="35"/>
        <v>0</v>
      </c>
      <c r="W99" s="49">
        <f t="shared" si="35"/>
        <v>0</v>
      </c>
      <c r="X99" s="49">
        <f t="shared" si="35"/>
        <v>0</v>
      </c>
      <c r="Y99" s="49">
        <f t="shared" si="35"/>
        <v>0</v>
      </c>
      <c r="Z99" s="49">
        <f t="shared" si="35"/>
        <v>0</v>
      </c>
      <c r="AA99" s="49">
        <f t="shared" si="35"/>
        <v>0</v>
      </c>
      <c r="AB99" s="49">
        <f t="shared" si="35"/>
        <v>0</v>
      </c>
      <c r="AC99" s="49">
        <f t="shared" si="35"/>
        <v>0</v>
      </c>
      <c r="AD99" s="49">
        <f t="shared" si="35"/>
        <v>0</v>
      </c>
      <c r="AE99" s="49">
        <f t="shared" si="35"/>
        <v>2</v>
      </c>
      <c r="AF99" s="49">
        <f t="shared" si="35"/>
        <v>0</v>
      </c>
      <c r="AG99" s="49">
        <f t="shared" si="35"/>
        <v>0</v>
      </c>
      <c r="AH99" s="49">
        <f t="shared" si="35"/>
        <v>0</v>
      </c>
      <c r="AI99" s="50">
        <f t="shared" si="35"/>
        <v>1</v>
      </c>
      <c r="AJ99" s="49">
        <f t="shared" si="35"/>
        <v>0</v>
      </c>
    </row>
    <row r="100" spans="1:37" x14ac:dyDescent="0.25">
      <c r="A100" s="8">
        <v>3</v>
      </c>
      <c r="B100" s="33" t="s">
        <v>93</v>
      </c>
      <c r="C100" s="5">
        <v>1</v>
      </c>
      <c r="D100" s="43"/>
      <c r="E100" s="43">
        <v>1</v>
      </c>
      <c r="F100" s="43"/>
      <c r="G100" s="16"/>
      <c r="H100" s="16"/>
      <c r="I100" s="16">
        <v>1</v>
      </c>
      <c r="J100" s="16"/>
      <c r="K100" s="21"/>
      <c r="L100" s="20"/>
      <c r="M100" s="20"/>
      <c r="N100" s="20"/>
      <c r="O100" s="20"/>
      <c r="P100" s="21">
        <v>1</v>
      </c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50">
        <v>1</v>
      </c>
      <c r="AJ100" s="49"/>
    </row>
    <row r="101" spans="1:37" x14ac:dyDescent="0.25">
      <c r="A101" s="8">
        <v>4</v>
      </c>
      <c r="B101" s="33" t="s">
        <v>94</v>
      </c>
      <c r="C101" s="5">
        <v>1</v>
      </c>
      <c r="D101" s="43"/>
      <c r="E101" s="43">
        <v>1</v>
      </c>
      <c r="F101" s="43"/>
      <c r="G101" s="16"/>
      <c r="H101" s="16"/>
      <c r="I101" s="16">
        <v>1</v>
      </c>
      <c r="J101" s="16"/>
      <c r="K101" s="21"/>
      <c r="L101" s="21">
        <v>1</v>
      </c>
      <c r="M101" s="20"/>
      <c r="N101" s="20"/>
      <c r="O101" s="20"/>
      <c r="P101" s="20"/>
      <c r="Q101" s="49"/>
      <c r="R101" s="49"/>
      <c r="S101" s="50">
        <v>1</v>
      </c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</row>
    <row r="102" spans="1:37" x14ac:dyDescent="0.25">
      <c r="A102" s="8">
        <v>5</v>
      </c>
      <c r="B102" s="33" t="s">
        <v>95</v>
      </c>
      <c r="C102" s="5">
        <v>1</v>
      </c>
      <c r="D102" s="43"/>
      <c r="E102" s="43">
        <v>1</v>
      </c>
      <c r="F102" s="43"/>
      <c r="G102" s="16"/>
      <c r="H102" s="16"/>
      <c r="I102" s="16">
        <v>1</v>
      </c>
      <c r="J102" s="16"/>
      <c r="K102" s="21"/>
      <c r="L102" s="20"/>
      <c r="M102" s="20"/>
      <c r="N102" s="20"/>
      <c r="O102" s="21">
        <v>1</v>
      </c>
      <c r="P102" s="20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50">
        <v>1</v>
      </c>
      <c r="AF102" s="49"/>
      <c r="AG102" s="49"/>
      <c r="AH102" s="49"/>
      <c r="AI102" s="49"/>
      <c r="AJ102" s="49"/>
    </row>
    <row r="103" spans="1:37" x14ac:dyDescent="0.25">
      <c r="A103" s="8">
        <v>6</v>
      </c>
      <c r="B103" s="33" t="s">
        <v>98</v>
      </c>
      <c r="C103" s="5">
        <v>1</v>
      </c>
      <c r="D103" s="43"/>
      <c r="E103" s="43">
        <v>1</v>
      </c>
      <c r="F103" s="43"/>
      <c r="G103" s="16"/>
      <c r="H103" s="16"/>
      <c r="I103" s="16">
        <v>1</v>
      </c>
      <c r="J103" s="16"/>
      <c r="K103" s="21"/>
      <c r="L103" s="20"/>
      <c r="M103" s="20"/>
      <c r="N103" s="20"/>
      <c r="O103" s="21">
        <v>1</v>
      </c>
      <c r="P103" s="20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50">
        <v>1</v>
      </c>
      <c r="AF103" s="49"/>
      <c r="AG103" s="49"/>
      <c r="AH103" s="49"/>
      <c r="AI103" s="49"/>
      <c r="AJ103" s="49"/>
    </row>
    <row r="104" spans="1:37" x14ac:dyDescent="0.25">
      <c r="A104" s="8">
        <v>7</v>
      </c>
      <c r="B104" s="7" t="s">
        <v>11</v>
      </c>
      <c r="C104" s="5">
        <v>1</v>
      </c>
      <c r="D104" s="43"/>
      <c r="E104" s="43">
        <v>1</v>
      </c>
      <c r="F104" s="43"/>
      <c r="G104" s="16"/>
      <c r="H104" s="16"/>
      <c r="I104" s="16">
        <v>1</v>
      </c>
      <c r="J104" s="16"/>
      <c r="K104" s="20"/>
      <c r="L104" s="20"/>
      <c r="M104" s="21"/>
      <c r="N104" s="21">
        <v>1</v>
      </c>
      <c r="O104" s="20"/>
      <c r="P104" s="21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50">
        <v>1</v>
      </c>
      <c r="AB104" s="49"/>
      <c r="AC104" s="49"/>
      <c r="AD104" s="49"/>
      <c r="AE104" s="49"/>
      <c r="AF104" s="49"/>
      <c r="AG104" s="49"/>
      <c r="AH104" s="49"/>
      <c r="AI104" s="49"/>
      <c r="AJ104" s="49"/>
    </row>
    <row r="105" spans="1:37" x14ac:dyDescent="0.25">
      <c r="A105" s="8">
        <v>8</v>
      </c>
      <c r="B105" s="6" t="s">
        <v>62</v>
      </c>
      <c r="C105" s="5">
        <v>1</v>
      </c>
      <c r="D105" s="43"/>
      <c r="E105" s="43">
        <v>1</v>
      </c>
      <c r="F105" s="43"/>
      <c r="G105" s="16"/>
      <c r="H105" s="16"/>
      <c r="I105" s="16">
        <v>1</v>
      </c>
      <c r="J105" s="16"/>
      <c r="K105" s="20"/>
      <c r="L105" s="21">
        <v>1</v>
      </c>
      <c r="M105" s="20"/>
      <c r="N105" s="21"/>
      <c r="O105" s="20"/>
      <c r="P105" s="20"/>
      <c r="Q105" s="49"/>
      <c r="R105" s="49"/>
      <c r="S105" s="50">
        <v>1</v>
      </c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</row>
    <row r="106" spans="1:37" x14ac:dyDescent="0.25">
      <c r="A106" s="8">
        <v>9</v>
      </c>
      <c r="B106" s="6" t="s">
        <v>58</v>
      </c>
      <c r="C106" s="5">
        <v>1</v>
      </c>
      <c r="D106" s="43"/>
      <c r="E106" s="43"/>
      <c r="F106" s="43"/>
      <c r="G106" s="16"/>
      <c r="H106" s="16"/>
      <c r="I106" s="16"/>
      <c r="J106" s="16"/>
      <c r="K106" s="20"/>
      <c r="L106" s="20"/>
      <c r="M106" s="21"/>
      <c r="N106" s="20"/>
      <c r="O106" s="20"/>
      <c r="P106" s="20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</row>
    <row r="107" spans="1:37" x14ac:dyDescent="0.25">
      <c r="A107" s="8">
        <v>10</v>
      </c>
      <c r="B107" s="6" t="s">
        <v>14</v>
      </c>
      <c r="C107" s="5">
        <v>1</v>
      </c>
      <c r="D107" s="43"/>
      <c r="E107" s="43">
        <v>1</v>
      </c>
      <c r="F107" s="43"/>
      <c r="G107" s="16"/>
      <c r="H107" s="16"/>
      <c r="I107" s="16">
        <v>1</v>
      </c>
      <c r="J107" s="16"/>
      <c r="K107" s="20"/>
      <c r="L107" s="20"/>
      <c r="M107" s="21">
        <v>1</v>
      </c>
      <c r="N107" s="20"/>
      <c r="O107" s="21"/>
      <c r="P107" s="20"/>
      <c r="Q107" s="49"/>
      <c r="R107" s="49"/>
      <c r="S107" s="49"/>
      <c r="T107" s="49"/>
      <c r="U107" s="49"/>
      <c r="V107" s="49"/>
      <c r="W107" s="50">
        <v>1</v>
      </c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</row>
    <row r="108" spans="1:37" x14ac:dyDescent="0.25">
      <c r="A108" s="8">
        <v>11</v>
      </c>
      <c r="B108" s="6" t="s">
        <v>63</v>
      </c>
      <c r="C108" s="5">
        <v>1</v>
      </c>
      <c r="D108" s="43"/>
      <c r="E108" s="43">
        <v>1</v>
      </c>
      <c r="F108" s="43"/>
      <c r="G108" s="16"/>
      <c r="H108" s="16"/>
      <c r="I108" s="16">
        <v>1</v>
      </c>
      <c r="J108" s="16"/>
      <c r="K108" s="20"/>
      <c r="L108" s="20"/>
      <c r="M108" s="21">
        <v>1</v>
      </c>
      <c r="N108" s="20"/>
      <c r="O108" s="20"/>
      <c r="P108" s="20"/>
      <c r="Q108" s="49"/>
      <c r="R108" s="49"/>
      <c r="S108" s="49"/>
      <c r="T108" s="49"/>
      <c r="U108" s="49"/>
      <c r="V108" s="49"/>
      <c r="W108" s="50">
        <v>1</v>
      </c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</row>
    <row r="109" spans="1:37" x14ac:dyDescent="0.25">
      <c r="A109" s="25"/>
      <c r="B109" s="25" t="s">
        <v>6</v>
      </c>
      <c r="C109" s="25">
        <f>C97+C98+C99+C104+C105+C106+C107+C108</f>
        <v>11</v>
      </c>
      <c r="D109" s="25">
        <f t="shared" ref="D109:P109" si="36">D97+D98+D99+D104+D105+D106+D107+D108</f>
        <v>0</v>
      </c>
      <c r="E109" s="25">
        <f t="shared" si="36"/>
        <v>8</v>
      </c>
      <c r="F109" s="25">
        <f t="shared" si="36"/>
        <v>0</v>
      </c>
      <c r="G109" s="25">
        <f t="shared" si="36"/>
        <v>0</v>
      </c>
      <c r="H109" s="25">
        <f t="shared" si="36"/>
        <v>0</v>
      </c>
      <c r="I109" s="25">
        <f t="shared" si="36"/>
        <v>8</v>
      </c>
      <c r="J109" s="25">
        <f t="shared" si="36"/>
        <v>0</v>
      </c>
      <c r="K109" s="25">
        <f t="shared" si="36"/>
        <v>0</v>
      </c>
      <c r="L109" s="25">
        <f t="shared" si="36"/>
        <v>2</v>
      </c>
      <c r="M109" s="25">
        <f t="shared" si="36"/>
        <v>2</v>
      </c>
      <c r="N109" s="25">
        <f t="shared" si="36"/>
        <v>1</v>
      </c>
      <c r="O109" s="25">
        <f t="shared" si="36"/>
        <v>2</v>
      </c>
      <c r="P109" s="25">
        <f t="shared" si="36"/>
        <v>1</v>
      </c>
      <c r="Q109" s="54">
        <f>Q97+Q98+Q99+Q104+Q105+Q106+Q107+Q108</f>
        <v>0</v>
      </c>
      <c r="R109" s="54">
        <f t="shared" ref="R109:AJ109" si="37">R97+R98+R99+R104+R105+R106+R107+R108</f>
        <v>0</v>
      </c>
      <c r="S109" s="53">
        <f t="shared" si="37"/>
        <v>2</v>
      </c>
      <c r="T109" s="54">
        <f t="shared" si="37"/>
        <v>0</v>
      </c>
      <c r="U109" s="54">
        <f t="shared" si="37"/>
        <v>0</v>
      </c>
      <c r="V109" s="54">
        <f t="shared" si="37"/>
        <v>0</v>
      </c>
      <c r="W109" s="53">
        <f t="shared" si="37"/>
        <v>2</v>
      </c>
      <c r="X109" s="54">
        <f t="shared" si="37"/>
        <v>0</v>
      </c>
      <c r="Y109" s="54">
        <f t="shared" si="37"/>
        <v>0</v>
      </c>
      <c r="Z109" s="54">
        <f t="shared" si="37"/>
        <v>0</v>
      </c>
      <c r="AA109" s="53">
        <f t="shared" si="37"/>
        <v>1</v>
      </c>
      <c r="AB109" s="54">
        <f t="shared" si="37"/>
        <v>0</v>
      </c>
      <c r="AC109" s="54">
        <f t="shared" si="37"/>
        <v>0</v>
      </c>
      <c r="AD109" s="54">
        <f t="shared" si="37"/>
        <v>0</v>
      </c>
      <c r="AE109" s="53">
        <f t="shared" si="37"/>
        <v>2</v>
      </c>
      <c r="AF109" s="54">
        <f t="shared" si="37"/>
        <v>0</v>
      </c>
      <c r="AG109" s="54">
        <f t="shared" si="37"/>
        <v>0</v>
      </c>
      <c r="AH109" s="54">
        <f t="shared" si="37"/>
        <v>0</v>
      </c>
      <c r="AI109" s="53">
        <f t="shared" si="37"/>
        <v>1</v>
      </c>
      <c r="AJ109" s="58">
        <f t="shared" si="37"/>
        <v>0</v>
      </c>
      <c r="AK109" s="55">
        <f>SUM(Q109:AJ109)</f>
        <v>8</v>
      </c>
    </row>
    <row r="110" spans="1:37" x14ac:dyDescent="0.25">
      <c r="A110" s="8"/>
      <c r="B110" s="6" t="s">
        <v>33</v>
      </c>
      <c r="C110" s="6"/>
      <c r="D110" s="43"/>
      <c r="E110" s="43"/>
      <c r="F110" s="43"/>
      <c r="G110" s="16"/>
      <c r="H110" s="16"/>
      <c r="I110" s="16"/>
      <c r="J110" s="16"/>
      <c r="K110" s="20"/>
      <c r="L110" s="20"/>
      <c r="M110" s="20"/>
      <c r="N110" s="20"/>
      <c r="O110" s="20"/>
      <c r="P110" s="20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</row>
    <row r="111" spans="1:37" x14ac:dyDescent="0.25">
      <c r="A111" s="8">
        <v>1</v>
      </c>
      <c r="B111" s="33" t="s">
        <v>66</v>
      </c>
      <c r="C111" s="5">
        <v>1</v>
      </c>
      <c r="D111" s="43"/>
      <c r="E111" s="43"/>
      <c r="F111" s="43"/>
      <c r="G111" s="16"/>
      <c r="H111" s="16"/>
      <c r="I111" s="16"/>
      <c r="J111" s="16"/>
      <c r="K111" s="20"/>
      <c r="L111" s="21"/>
      <c r="M111" s="20"/>
      <c r="N111" s="20"/>
      <c r="O111" s="20"/>
      <c r="P111" s="20"/>
      <c r="Q111" s="49"/>
      <c r="R111" s="49"/>
      <c r="S111" s="50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</row>
    <row r="112" spans="1:37" x14ac:dyDescent="0.25">
      <c r="A112" s="8">
        <v>2</v>
      </c>
      <c r="B112" s="7" t="s">
        <v>5</v>
      </c>
      <c r="C112" s="5">
        <v>1</v>
      </c>
      <c r="D112" s="43"/>
      <c r="E112" s="43">
        <v>1</v>
      </c>
      <c r="F112" s="43"/>
      <c r="G112" s="16"/>
      <c r="H112" s="16"/>
      <c r="I112" s="16">
        <v>1</v>
      </c>
      <c r="J112" s="16"/>
      <c r="K112" s="20"/>
      <c r="L112" s="21"/>
      <c r="M112" s="20"/>
      <c r="N112" s="20"/>
      <c r="O112" s="21">
        <v>1</v>
      </c>
      <c r="P112" s="20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50">
        <v>1</v>
      </c>
      <c r="AF112" s="49"/>
      <c r="AG112" s="49"/>
      <c r="AH112" s="49"/>
      <c r="AI112" s="49"/>
      <c r="AJ112" s="49"/>
    </row>
    <row r="113" spans="1:38" x14ac:dyDescent="0.25">
      <c r="A113" s="8"/>
      <c r="B113" s="9" t="s">
        <v>10</v>
      </c>
      <c r="C113" s="41">
        <f>C114+C115+C116+C117</f>
        <v>4</v>
      </c>
      <c r="D113" s="45">
        <f t="shared" ref="D113:P113" si="38">D114+D115+D116+D117</f>
        <v>0</v>
      </c>
      <c r="E113" s="45">
        <f t="shared" si="38"/>
        <v>4</v>
      </c>
      <c r="F113" s="45">
        <f t="shared" si="38"/>
        <v>0</v>
      </c>
      <c r="G113" s="41">
        <f t="shared" si="38"/>
        <v>0</v>
      </c>
      <c r="H113" s="41">
        <f t="shared" si="38"/>
        <v>0</v>
      </c>
      <c r="I113" s="41">
        <f t="shared" si="38"/>
        <v>4</v>
      </c>
      <c r="J113" s="41">
        <f t="shared" si="38"/>
        <v>0</v>
      </c>
      <c r="K113" s="46">
        <f t="shared" si="38"/>
        <v>0</v>
      </c>
      <c r="L113" s="46">
        <f t="shared" si="38"/>
        <v>2</v>
      </c>
      <c r="M113" s="46">
        <f t="shared" si="38"/>
        <v>0</v>
      </c>
      <c r="N113" s="46">
        <f t="shared" si="38"/>
        <v>0</v>
      </c>
      <c r="O113" s="46">
        <f t="shared" si="38"/>
        <v>1</v>
      </c>
      <c r="P113" s="46">
        <f t="shared" si="38"/>
        <v>1</v>
      </c>
      <c r="Q113" s="49">
        <f>Q114+Q115+Q116+Q117</f>
        <v>0</v>
      </c>
      <c r="R113" s="49">
        <f t="shared" ref="R113:AJ113" si="39">R114+R115+R116+R117</f>
        <v>0</v>
      </c>
      <c r="S113" s="50">
        <f t="shared" si="39"/>
        <v>2</v>
      </c>
      <c r="T113" s="49">
        <f t="shared" si="39"/>
        <v>0</v>
      </c>
      <c r="U113" s="49">
        <f t="shared" si="39"/>
        <v>0</v>
      </c>
      <c r="V113" s="49">
        <f t="shared" si="39"/>
        <v>0</v>
      </c>
      <c r="W113" s="49">
        <f t="shared" si="39"/>
        <v>0</v>
      </c>
      <c r="X113" s="49">
        <f t="shared" si="39"/>
        <v>0</v>
      </c>
      <c r="Y113" s="49">
        <f t="shared" si="39"/>
        <v>0</v>
      </c>
      <c r="Z113" s="49">
        <f t="shared" si="39"/>
        <v>0</v>
      </c>
      <c r="AA113" s="49">
        <f t="shared" si="39"/>
        <v>0</v>
      </c>
      <c r="AB113" s="49">
        <f t="shared" si="39"/>
        <v>0</v>
      </c>
      <c r="AC113" s="49">
        <f t="shared" si="39"/>
        <v>0</v>
      </c>
      <c r="AD113" s="49">
        <f t="shared" si="39"/>
        <v>0</v>
      </c>
      <c r="AE113" s="50">
        <f t="shared" si="39"/>
        <v>1</v>
      </c>
      <c r="AF113" s="49">
        <f t="shared" si="39"/>
        <v>0</v>
      </c>
      <c r="AG113" s="49">
        <f t="shared" si="39"/>
        <v>0</v>
      </c>
      <c r="AH113" s="49">
        <f t="shared" si="39"/>
        <v>0</v>
      </c>
      <c r="AI113" s="50">
        <f t="shared" si="39"/>
        <v>1</v>
      </c>
      <c r="AJ113" s="49">
        <f t="shared" si="39"/>
        <v>0</v>
      </c>
    </row>
    <row r="114" spans="1:38" x14ac:dyDescent="0.25">
      <c r="A114" s="8">
        <v>3</v>
      </c>
      <c r="B114" s="33" t="s">
        <v>93</v>
      </c>
      <c r="C114" s="5">
        <v>1</v>
      </c>
      <c r="D114" s="43"/>
      <c r="E114" s="43">
        <v>1</v>
      </c>
      <c r="F114" s="43"/>
      <c r="G114" s="16"/>
      <c r="H114" s="16"/>
      <c r="I114" s="16">
        <v>1</v>
      </c>
      <c r="J114" s="16"/>
      <c r="K114" s="21"/>
      <c r="L114" s="20"/>
      <c r="M114" s="20"/>
      <c r="N114" s="20"/>
      <c r="O114" s="20"/>
      <c r="P114" s="21">
        <v>1</v>
      </c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50">
        <v>1</v>
      </c>
      <c r="AJ114" s="49"/>
    </row>
    <row r="115" spans="1:38" x14ac:dyDescent="0.25">
      <c r="A115" s="8">
        <v>4</v>
      </c>
      <c r="B115" s="33" t="s">
        <v>94</v>
      </c>
      <c r="C115" s="5">
        <v>1</v>
      </c>
      <c r="D115" s="43"/>
      <c r="E115" s="43">
        <v>1</v>
      </c>
      <c r="F115" s="43"/>
      <c r="G115" s="16"/>
      <c r="H115" s="16"/>
      <c r="I115" s="16">
        <v>1</v>
      </c>
      <c r="J115" s="16"/>
      <c r="K115" s="21"/>
      <c r="L115" s="20"/>
      <c r="M115" s="20"/>
      <c r="N115" s="20"/>
      <c r="O115" s="21">
        <v>1</v>
      </c>
      <c r="P115" s="20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>
        <v>1</v>
      </c>
      <c r="AF115" s="49"/>
      <c r="AG115" s="49"/>
      <c r="AH115" s="49"/>
      <c r="AI115" s="49"/>
      <c r="AJ115" s="49"/>
    </row>
    <row r="116" spans="1:38" x14ac:dyDescent="0.25">
      <c r="A116" s="8">
        <v>5</v>
      </c>
      <c r="B116" s="33" t="s">
        <v>95</v>
      </c>
      <c r="C116" s="5">
        <v>1</v>
      </c>
      <c r="D116" s="43"/>
      <c r="E116" s="43">
        <v>1</v>
      </c>
      <c r="F116" s="43"/>
      <c r="G116" s="16"/>
      <c r="H116" s="16"/>
      <c r="I116" s="16">
        <v>1</v>
      </c>
      <c r="J116" s="16"/>
      <c r="K116" s="21"/>
      <c r="L116" s="21">
        <v>1</v>
      </c>
      <c r="M116" s="20"/>
      <c r="N116" s="20"/>
      <c r="O116" s="20"/>
      <c r="P116" s="20"/>
      <c r="Q116" s="49"/>
      <c r="R116" s="49"/>
      <c r="S116" s="50">
        <v>1</v>
      </c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</row>
    <row r="117" spans="1:38" x14ac:dyDescent="0.25">
      <c r="A117" s="8">
        <v>6</v>
      </c>
      <c r="B117" s="33" t="s">
        <v>96</v>
      </c>
      <c r="C117" s="5">
        <v>1</v>
      </c>
      <c r="D117" s="43"/>
      <c r="E117" s="43">
        <v>1</v>
      </c>
      <c r="F117" s="43"/>
      <c r="G117" s="16"/>
      <c r="H117" s="16"/>
      <c r="I117" s="16">
        <v>1</v>
      </c>
      <c r="J117" s="16"/>
      <c r="K117" s="21"/>
      <c r="L117" s="21">
        <v>1</v>
      </c>
      <c r="M117" s="20"/>
      <c r="N117" s="20"/>
      <c r="O117" s="20"/>
      <c r="P117" s="20"/>
      <c r="Q117" s="49"/>
      <c r="R117" s="49"/>
      <c r="S117" s="50">
        <v>1</v>
      </c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</row>
    <row r="118" spans="1:38" x14ac:dyDescent="0.25">
      <c r="A118" s="8">
        <v>7</v>
      </c>
      <c r="B118" s="7" t="s">
        <v>11</v>
      </c>
      <c r="C118" s="5">
        <v>1</v>
      </c>
      <c r="D118" s="43"/>
      <c r="E118" s="43">
        <v>1</v>
      </c>
      <c r="F118" s="43"/>
      <c r="G118" s="16"/>
      <c r="H118" s="16"/>
      <c r="I118" s="16">
        <v>1</v>
      </c>
      <c r="J118" s="16"/>
      <c r="K118" s="20"/>
      <c r="L118" s="20"/>
      <c r="M118" s="20"/>
      <c r="N118" s="21">
        <v>1</v>
      </c>
      <c r="O118" s="20"/>
      <c r="P118" s="20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50">
        <v>1</v>
      </c>
      <c r="AB118" s="49"/>
      <c r="AC118" s="49"/>
      <c r="AD118" s="49"/>
      <c r="AE118" s="50"/>
      <c r="AF118" s="49"/>
      <c r="AG118" s="49"/>
      <c r="AH118" s="49"/>
      <c r="AI118" s="49"/>
      <c r="AJ118" s="49"/>
    </row>
    <row r="119" spans="1:38" x14ac:dyDescent="0.25">
      <c r="A119" s="8">
        <v>8</v>
      </c>
      <c r="B119" s="6" t="s">
        <v>62</v>
      </c>
      <c r="C119" s="5">
        <v>1</v>
      </c>
      <c r="D119" s="43"/>
      <c r="E119" s="43"/>
      <c r="F119" s="43"/>
      <c r="G119" s="16"/>
      <c r="H119" s="16"/>
      <c r="I119" s="16"/>
      <c r="J119" s="16"/>
      <c r="K119" s="20"/>
      <c r="L119" s="20"/>
      <c r="M119" s="20"/>
      <c r="N119" s="20"/>
      <c r="O119" s="21"/>
      <c r="P119" s="21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</row>
    <row r="120" spans="1:38" x14ac:dyDescent="0.25">
      <c r="A120" s="8">
        <v>9</v>
      </c>
      <c r="B120" s="6" t="s">
        <v>58</v>
      </c>
      <c r="C120" s="5">
        <v>1</v>
      </c>
      <c r="D120" s="43"/>
      <c r="E120" s="43">
        <v>1</v>
      </c>
      <c r="F120" s="43"/>
      <c r="G120" s="16"/>
      <c r="H120" s="16"/>
      <c r="I120" s="16">
        <v>1</v>
      </c>
      <c r="J120" s="16"/>
      <c r="K120" s="20"/>
      <c r="L120" s="20"/>
      <c r="M120" s="21"/>
      <c r="N120" s="20"/>
      <c r="O120" s="20"/>
      <c r="P120" s="21">
        <v>1</v>
      </c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50">
        <v>1</v>
      </c>
      <c r="AJ120" s="49"/>
    </row>
    <row r="121" spans="1:38" x14ac:dyDescent="0.25">
      <c r="A121" s="8">
        <v>10</v>
      </c>
      <c r="B121" s="6" t="s">
        <v>14</v>
      </c>
      <c r="C121" s="5">
        <v>1</v>
      </c>
      <c r="D121" s="43"/>
      <c r="E121" s="43">
        <v>1</v>
      </c>
      <c r="F121" s="43"/>
      <c r="G121" s="16"/>
      <c r="H121" s="16"/>
      <c r="I121" s="16">
        <v>1</v>
      </c>
      <c r="J121" s="16"/>
      <c r="K121" s="20"/>
      <c r="L121" s="20"/>
      <c r="M121" s="21">
        <v>1</v>
      </c>
      <c r="N121" s="20"/>
      <c r="O121" s="20"/>
      <c r="P121" s="21"/>
      <c r="Q121" s="49"/>
      <c r="R121" s="49"/>
      <c r="S121" s="49"/>
      <c r="T121" s="49"/>
      <c r="U121" s="49"/>
      <c r="V121" s="49"/>
      <c r="W121" s="50">
        <v>1</v>
      </c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</row>
    <row r="122" spans="1:38" x14ac:dyDescent="0.25">
      <c r="A122" s="8">
        <v>11</v>
      </c>
      <c r="B122" s="6" t="s">
        <v>63</v>
      </c>
      <c r="C122" s="5">
        <v>1</v>
      </c>
      <c r="D122" s="43"/>
      <c r="E122" s="43">
        <v>1</v>
      </c>
      <c r="F122" s="43"/>
      <c r="G122" s="16"/>
      <c r="H122" s="16"/>
      <c r="I122" s="16">
        <v>1</v>
      </c>
      <c r="J122" s="16"/>
      <c r="K122" s="20"/>
      <c r="L122" s="20"/>
      <c r="M122" s="21">
        <v>1</v>
      </c>
      <c r="N122" s="20"/>
      <c r="O122" s="20"/>
      <c r="P122" s="20"/>
      <c r="Q122" s="49"/>
      <c r="R122" s="49"/>
      <c r="S122" s="49"/>
      <c r="T122" s="49"/>
      <c r="U122" s="49"/>
      <c r="V122" s="49"/>
      <c r="W122" s="50">
        <v>1</v>
      </c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</row>
    <row r="123" spans="1:38" x14ac:dyDescent="0.25">
      <c r="A123" s="25"/>
      <c r="B123" s="25" t="s">
        <v>6</v>
      </c>
      <c r="C123" s="25">
        <f>C111+C112+C113+C118+C119+C120+C121+C122</f>
        <v>11</v>
      </c>
      <c r="D123" s="25">
        <f>D111+D112+D118+D119+D120+D121+D122</f>
        <v>0</v>
      </c>
      <c r="E123" s="25">
        <f>E111+E112+E113+E118+E119+E120+E121+E122</f>
        <v>9</v>
      </c>
      <c r="F123" s="25">
        <f t="shared" ref="F123:P123" si="40">F111+F112+F113+F118+F119+F120+F121+F122</f>
        <v>0</v>
      </c>
      <c r="G123" s="25">
        <f t="shared" si="40"/>
        <v>0</v>
      </c>
      <c r="H123" s="25">
        <f t="shared" si="40"/>
        <v>0</v>
      </c>
      <c r="I123" s="25">
        <f t="shared" si="40"/>
        <v>9</v>
      </c>
      <c r="J123" s="25">
        <f t="shared" si="40"/>
        <v>0</v>
      </c>
      <c r="K123" s="25">
        <f t="shared" si="40"/>
        <v>0</v>
      </c>
      <c r="L123" s="25">
        <f t="shared" si="40"/>
        <v>2</v>
      </c>
      <c r="M123" s="25">
        <f t="shared" si="40"/>
        <v>2</v>
      </c>
      <c r="N123" s="25">
        <f t="shared" si="40"/>
        <v>1</v>
      </c>
      <c r="O123" s="25">
        <f t="shared" si="40"/>
        <v>2</v>
      </c>
      <c r="P123" s="25">
        <f t="shared" si="40"/>
        <v>2</v>
      </c>
      <c r="Q123" s="53">
        <f>Q111+Q112+Q113+Q118+Q119+Q120+Q121+Q122</f>
        <v>0</v>
      </c>
      <c r="R123" s="53">
        <f t="shared" ref="R123:AJ123" si="41">R111+R112+R113+R118+R119+R120+R121+R122</f>
        <v>0</v>
      </c>
      <c r="S123" s="53">
        <f t="shared" si="41"/>
        <v>2</v>
      </c>
      <c r="T123" s="53">
        <f t="shared" si="41"/>
        <v>0</v>
      </c>
      <c r="U123" s="53">
        <f t="shared" si="41"/>
        <v>0</v>
      </c>
      <c r="V123" s="53">
        <f t="shared" si="41"/>
        <v>0</v>
      </c>
      <c r="W123" s="53">
        <f t="shared" si="41"/>
        <v>2</v>
      </c>
      <c r="X123" s="53">
        <f t="shared" si="41"/>
        <v>0</v>
      </c>
      <c r="Y123" s="53">
        <f t="shared" si="41"/>
        <v>0</v>
      </c>
      <c r="Z123" s="53">
        <f t="shared" si="41"/>
        <v>0</v>
      </c>
      <c r="AA123" s="53">
        <f t="shared" si="41"/>
        <v>1</v>
      </c>
      <c r="AB123" s="53">
        <f t="shared" si="41"/>
        <v>0</v>
      </c>
      <c r="AC123" s="53">
        <f t="shared" si="41"/>
        <v>0</v>
      </c>
      <c r="AD123" s="53">
        <f t="shared" si="41"/>
        <v>0</v>
      </c>
      <c r="AE123" s="53">
        <f t="shared" si="41"/>
        <v>2</v>
      </c>
      <c r="AF123" s="53">
        <f t="shared" si="41"/>
        <v>0</v>
      </c>
      <c r="AG123" s="53">
        <f t="shared" si="41"/>
        <v>0</v>
      </c>
      <c r="AH123" s="53">
        <f t="shared" si="41"/>
        <v>0</v>
      </c>
      <c r="AI123" s="53">
        <f t="shared" si="41"/>
        <v>2</v>
      </c>
      <c r="AJ123" s="53">
        <f t="shared" si="41"/>
        <v>0</v>
      </c>
      <c r="AK123" s="55">
        <f>SUM(Q123:AJ123)</f>
        <v>9</v>
      </c>
      <c r="AL123" s="48"/>
    </row>
    <row r="124" spans="1:38" ht="14.25" customHeight="1" x14ac:dyDescent="0.25">
      <c r="A124" s="8"/>
      <c r="B124" s="6" t="s">
        <v>35</v>
      </c>
      <c r="C124" s="6"/>
      <c r="D124" s="43"/>
      <c r="E124" s="43"/>
      <c r="F124" s="43"/>
      <c r="G124" s="16"/>
      <c r="H124" s="16"/>
      <c r="I124" s="16"/>
      <c r="J124" s="16"/>
      <c r="K124" s="21"/>
      <c r="L124" s="20"/>
      <c r="M124" s="20"/>
      <c r="N124" s="20"/>
      <c r="O124" s="20"/>
      <c r="P124" s="20"/>
      <c r="Q124" s="49"/>
      <c r="R124" s="49"/>
      <c r="S124" s="50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</row>
    <row r="125" spans="1:38" ht="14.25" customHeight="1" x14ac:dyDescent="0.25">
      <c r="A125" s="8">
        <v>1</v>
      </c>
      <c r="B125" s="33" t="s">
        <v>66</v>
      </c>
      <c r="C125" s="5">
        <v>1</v>
      </c>
      <c r="D125" s="43"/>
      <c r="E125" s="43"/>
      <c r="F125" s="43"/>
      <c r="G125" s="16"/>
      <c r="H125" s="16"/>
      <c r="I125" s="16"/>
      <c r="J125" s="16"/>
      <c r="K125" s="21"/>
      <c r="L125" s="21"/>
      <c r="M125" s="20"/>
      <c r="N125" s="20"/>
      <c r="O125" s="20"/>
      <c r="P125" s="20"/>
      <c r="Q125" s="49"/>
      <c r="R125" s="49"/>
      <c r="S125" s="50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</row>
    <row r="126" spans="1:38" ht="12" customHeight="1" x14ac:dyDescent="0.25">
      <c r="A126" s="8">
        <v>2</v>
      </c>
      <c r="B126" s="33" t="s">
        <v>5</v>
      </c>
      <c r="C126" s="5">
        <v>1</v>
      </c>
      <c r="D126" s="43"/>
      <c r="E126" s="43"/>
      <c r="F126" s="43"/>
      <c r="G126" s="16"/>
      <c r="H126" s="16"/>
      <c r="I126" s="16"/>
      <c r="J126" s="16"/>
      <c r="K126" s="21"/>
      <c r="L126" s="21"/>
      <c r="M126" s="20"/>
      <c r="N126" s="20"/>
      <c r="O126" s="20"/>
      <c r="P126" s="20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</row>
    <row r="127" spans="1:38" ht="12.75" customHeight="1" x14ac:dyDescent="0.25">
      <c r="A127" s="8"/>
      <c r="B127" s="9" t="s">
        <v>10</v>
      </c>
      <c r="C127" s="41">
        <f>C128+C129+C130+C131</f>
        <v>4</v>
      </c>
      <c r="D127" s="45">
        <f t="shared" ref="D127:P127" si="42">D128+D129+D130+D131</f>
        <v>0</v>
      </c>
      <c r="E127" s="45">
        <f t="shared" si="42"/>
        <v>2</v>
      </c>
      <c r="F127" s="45">
        <f t="shared" si="42"/>
        <v>0</v>
      </c>
      <c r="G127" s="41">
        <f t="shared" si="42"/>
        <v>0</v>
      </c>
      <c r="H127" s="41">
        <f t="shared" si="42"/>
        <v>0</v>
      </c>
      <c r="I127" s="41">
        <f t="shared" si="42"/>
        <v>2</v>
      </c>
      <c r="J127" s="41">
        <f t="shared" si="42"/>
        <v>0</v>
      </c>
      <c r="K127" s="46">
        <f t="shared" si="42"/>
        <v>0</v>
      </c>
      <c r="L127" s="46">
        <f t="shared" si="42"/>
        <v>1</v>
      </c>
      <c r="M127" s="46">
        <f t="shared" si="42"/>
        <v>0</v>
      </c>
      <c r="N127" s="46">
        <f t="shared" si="42"/>
        <v>0</v>
      </c>
      <c r="O127" s="46">
        <f t="shared" si="42"/>
        <v>0</v>
      </c>
      <c r="P127" s="46">
        <f t="shared" si="42"/>
        <v>1</v>
      </c>
      <c r="Q127" s="50">
        <f>Q128+Q129+Q130+Q131</f>
        <v>0</v>
      </c>
      <c r="R127" s="50">
        <f t="shared" ref="R127:AJ127" si="43">R128+R129+R130+R131</f>
        <v>0</v>
      </c>
      <c r="S127" s="50">
        <f t="shared" si="43"/>
        <v>1</v>
      </c>
      <c r="T127" s="50">
        <f t="shared" si="43"/>
        <v>0</v>
      </c>
      <c r="U127" s="50">
        <f t="shared" si="43"/>
        <v>0</v>
      </c>
      <c r="V127" s="50">
        <f t="shared" si="43"/>
        <v>0</v>
      </c>
      <c r="W127" s="50">
        <f t="shared" si="43"/>
        <v>0</v>
      </c>
      <c r="X127" s="50">
        <f t="shared" si="43"/>
        <v>0</v>
      </c>
      <c r="Y127" s="50">
        <f t="shared" si="43"/>
        <v>0</v>
      </c>
      <c r="Z127" s="50">
        <f t="shared" si="43"/>
        <v>0</v>
      </c>
      <c r="AA127" s="50">
        <f t="shared" si="43"/>
        <v>0</v>
      </c>
      <c r="AB127" s="50">
        <f t="shared" si="43"/>
        <v>0</v>
      </c>
      <c r="AC127" s="50">
        <f t="shared" si="43"/>
        <v>0</v>
      </c>
      <c r="AD127" s="50">
        <f t="shared" si="43"/>
        <v>0</v>
      </c>
      <c r="AE127" s="50">
        <f t="shared" si="43"/>
        <v>0</v>
      </c>
      <c r="AF127" s="50">
        <f t="shared" si="43"/>
        <v>0</v>
      </c>
      <c r="AG127" s="50">
        <f t="shared" si="43"/>
        <v>0</v>
      </c>
      <c r="AH127" s="50">
        <f t="shared" si="43"/>
        <v>0</v>
      </c>
      <c r="AI127" s="50">
        <f t="shared" si="43"/>
        <v>1</v>
      </c>
      <c r="AJ127" s="50">
        <f t="shared" si="43"/>
        <v>0</v>
      </c>
    </row>
    <row r="128" spans="1:38" ht="12.75" customHeight="1" x14ac:dyDescent="0.25">
      <c r="A128" s="8">
        <v>3</v>
      </c>
      <c r="B128" s="33" t="s">
        <v>93</v>
      </c>
      <c r="C128" s="5">
        <v>1</v>
      </c>
      <c r="D128" s="43"/>
      <c r="E128" s="43">
        <v>1</v>
      </c>
      <c r="F128" s="43"/>
      <c r="G128" s="16"/>
      <c r="H128" s="16"/>
      <c r="I128" s="16">
        <v>1</v>
      </c>
      <c r="J128" s="16"/>
      <c r="K128" s="21"/>
      <c r="L128" s="20"/>
      <c r="M128" s="20"/>
      <c r="N128" s="20"/>
      <c r="O128" s="20"/>
      <c r="P128" s="21">
        <v>1</v>
      </c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50">
        <v>1</v>
      </c>
      <c r="AJ128" s="49"/>
    </row>
    <row r="129" spans="1:38" ht="12.75" customHeight="1" x14ac:dyDescent="0.25">
      <c r="A129" s="8">
        <v>4</v>
      </c>
      <c r="B129" s="33" t="s">
        <v>94</v>
      </c>
      <c r="C129" s="5">
        <v>1</v>
      </c>
      <c r="D129" s="43"/>
      <c r="E129" s="43">
        <v>1</v>
      </c>
      <c r="F129" s="43"/>
      <c r="G129" s="16"/>
      <c r="H129" s="16"/>
      <c r="I129" s="16">
        <v>1</v>
      </c>
      <c r="J129" s="16"/>
      <c r="K129" s="21"/>
      <c r="L129" s="21">
        <v>1</v>
      </c>
      <c r="M129" s="20"/>
      <c r="N129" s="20"/>
      <c r="O129" s="20"/>
      <c r="P129" s="20"/>
      <c r="Q129" s="49"/>
      <c r="R129" s="49"/>
      <c r="S129" s="50">
        <v>1</v>
      </c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</row>
    <row r="130" spans="1:38" ht="12.75" customHeight="1" x14ac:dyDescent="0.25">
      <c r="A130" s="8">
        <v>5</v>
      </c>
      <c r="B130" s="33" t="s">
        <v>95</v>
      </c>
      <c r="C130" s="5">
        <v>1</v>
      </c>
      <c r="D130" s="43"/>
      <c r="E130" s="43"/>
      <c r="F130" s="43"/>
      <c r="G130" s="16"/>
      <c r="H130" s="16"/>
      <c r="I130" s="16"/>
      <c r="J130" s="16"/>
      <c r="K130" s="21"/>
      <c r="L130" s="20"/>
      <c r="M130" s="20"/>
      <c r="N130" s="20"/>
      <c r="O130" s="20"/>
      <c r="P130" s="20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</row>
    <row r="131" spans="1:38" ht="12.75" customHeight="1" x14ac:dyDescent="0.25">
      <c r="A131" s="8">
        <v>6</v>
      </c>
      <c r="B131" s="33" t="s">
        <v>98</v>
      </c>
      <c r="C131" s="5">
        <v>1</v>
      </c>
      <c r="D131" s="43"/>
      <c r="E131" s="43"/>
      <c r="F131" s="43"/>
      <c r="G131" s="16"/>
      <c r="H131" s="16"/>
      <c r="I131" s="16"/>
      <c r="J131" s="16"/>
      <c r="K131" s="21"/>
      <c r="L131" s="20"/>
      <c r="M131" s="20"/>
      <c r="N131" s="20"/>
      <c r="O131" s="20"/>
      <c r="P131" s="20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</row>
    <row r="132" spans="1:38" ht="12" customHeight="1" x14ac:dyDescent="0.25">
      <c r="A132" s="8">
        <v>7</v>
      </c>
      <c r="B132" s="33" t="s">
        <v>19</v>
      </c>
      <c r="C132" s="5">
        <v>1</v>
      </c>
      <c r="D132" s="43"/>
      <c r="E132" s="43">
        <v>1</v>
      </c>
      <c r="F132" s="43"/>
      <c r="G132" s="16"/>
      <c r="H132" s="16"/>
      <c r="I132" s="16">
        <v>1</v>
      </c>
      <c r="J132" s="16"/>
      <c r="K132" s="21"/>
      <c r="L132" s="20"/>
      <c r="M132" s="20"/>
      <c r="N132" s="20"/>
      <c r="O132" s="21">
        <v>1</v>
      </c>
      <c r="P132" s="20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50">
        <v>1</v>
      </c>
      <c r="AF132" s="49"/>
      <c r="AG132" s="49"/>
      <c r="AH132" s="49"/>
      <c r="AI132" s="49"/>
      <c r="AJ132" s="49"/>
    </row>
    <row r="133" spans="1:38" ht="12.75" customHeight="1" x14ac:dyDescent="0.25">
      <c r="A133" s="8">
        <v>8</v>
      </c>
      <c r="B133" s="9" t="s">
        <v>18</v>
      </c>
      <c r="C133" s="5">
        <v>1</v>
      </c>
      <c r="D133" s="43"/>
      <c r="E133" s="43">
        <v>1</v>
      </c>
      <c r="F133" s="43"/>
      <c r="G133" s="16"/>
      <c r="H133" s="16"/>
      <c r="I133" s="16">
        <v>1</v>
      </c>
      <c r="J133" s="16"/>
      <c r="K133" s="21"/>
      <c r="L133" s="20"/>
      <c r="M133" s="20"/>
      <c r="N133" s="21">
        <v>1</v>
      </c>
      <c r="O133" s="20"/>
      <c r="P133" s="21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50">
        <v>1</v>
      </c>
      <c r="AB133" s="49"/>
      <c r="AC133" s="49"/>
      <c r="AD133" s="49"/>
      <c r="AE133" s="49"/>
      <c r="AF133" s="49"/>
      <c r="AG133" s="49"/>
      <c r="AH133" s="49"/>
      <c r="AI133" s="49"/>
      <c r="AJ133" s="49"/>
    </row>
    <row r="134" spans="1:38" ht="12.75" customHeight="1" x14ac:dyDescent="0.25">
      <c r="A134" s="8">
        <v>9</v>
      </c>
      <c r="B134" s="9" t="s">
        <v>13</v>
      </c>
      <c r="C134" s="5">
        <v>1</v>
      </c>
      <c r="D134" s="43"/>
      <c r="E134" s="43">
        <v>1</v>
      </c>
      <c r="F134" s="43"/>
      <c r="G134" s="16"/>
      <c r="H134" s="16"/>
      <c r="I134" s="16">
        <v>1</v>
      </c>
      <c r="J134" s="16"/>
      <c r="K134" s="21"/>
      <c r="L134" s="21"/>
      <c r="M134" s="21">
        <v>1</v>
      </c>
      <c r="N134" s="20"/>
      <c r="O134" s="20"/>
      <c r="P134" s="20"/>
      <c r="Q134" s="49"/>
      <c r="R134" s="49"/>
      <c r="S134" s="50"/>
      <c r="T134" s="49"/>
      <c r="U134" s="49"/>
      <c r="V134" s="49"/>
      <c r="W134" s="50">
        <v>1</v>
      </c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</row>
    <row r="135" spans="1:38" ht="11.25" customHeight="1" x14ac:dyDescent="0.25">
      <c r="A135" s="8">
        <v>10</v>
      </c>
      <c r="B135" s="9" t="s">
        <v>14</v>
      </c>
      <c r="C135" s="5">
        <v>1</v>
      </c>
      <c r="D135" s="43"/>
      <c r="E135" s="43"/>
      <c r="F135" s="43"/>
      <c r="G135" s="16"/>
      <c r="H135" s="16"/>
      <c r="I135" s="16"/>
      <c r="J135" s="16"/>
      <c r="K135" s="21"/>
      <c r="L135" s="20"/>
      <c r="M135" s="21"/>
      <c r="N135" s="21"/>
      <c r="O135" s="20"/>
      <c r="P135" s="20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</row>
    <row r="136" spans="1:38" ht="12.75" customHeight="1" x14ac:dyDescent="0.25">
      <c r="A136" s="8">
        <v>11</v>
      </c>
      <c r="B136" s="9" t="s">
        <v>15</v>
      </c>
      <c r="C136" s="5">
        <v>1</v>
      </c>
      <c r="D136" s="43"/>
      <c r="E136" s="43">
        <v>1</v>
      </c>
      <c r="F136" s="43"/>
      <c r="G136" s="16"/>
      <c r="H136" s="16"/>
      <c r="I136" s="16">
        <v>1</v>
      </c>
      <c r="J136" s="16"/>
      <c r="K136" s="21"/>
      <c r="L136" s="20"/>
      <c r="M136" s="21">
        <v>1</v>
      </c>
      <c r="N136" s="20"/>
      <c r="O136" s="20"/>
      <c r="P136" s="20"/>
      <c r="Q136" s="49"/>
      <c r="R136" s="49"/>
      <c r="S136" s="49"/>
      <c r="T136" s="49"/>
      <c r="U136" s="49"/>
      <c r="V136" s="49"/>
      <c r="W136" s="50">
        <v>1</v>
      </c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</row>
    <row r="137" spans="1:38" x14ac:dyDescent="0.25">
      <c r="A137" s="25"/>
      <c r="B137" s="25" t="s">
        <v>6</v>
      </c>
      <c r="C137" s="25">
        <f>C125+C126+C127+C132+C133+C134+C135+C136</f>
        <v>11</v>
      </c>
      <c r="D137" s="25">
        <f t="shared" ref="D137:P137" si="44">D125+D126+D127+D132+D133+D134+D135+D136</f>
        <v>0</v>
      </c>
      <c r="E137" s="25">
        <f t="shared" si="44"/>
        <v>6</v>
      </c>
      <c r="F137" s="25">
        <f t="shared" si="44"/>
        <v>0</v>
      </c>
      <c r="G137" s="25">
        <f t="shared" si="44"/>
        <v>0</v>
      </c>
      <c r="H137" s="25">
        <f t="shared" si="44"/>
        <v>0</v>
      </c>
      <c r="I137" s="25">
        <f t="shared" si="44"/>
        <v>6</v>
      </c>
      <c r="J137" s="25">
        <f t="shared" si="44"/>
        <v>0</v>
      </c>
      <c r="K137" s="25">
        <f t="shared" si="44"/>
        <v>0</v>
      </c>
      <c r="L137" s="25">
        <f t="shared" si="44"/>
        <v>1</v>
      </c>
      <c r="M137" s="25">
        <f t="shared" si="44"/>
        <v>2</v>
      </c>
      <c r="N137" s="25">
        <f t="shared" si="44"/>
        <v>1</v>
      </c>
      <c r="O137" s="25">
        <f t="shared" si="44"/>
        <v>1</v>
      </c>
      <c r="P137" s="25">
        <f t="shared" si="44"/>
        <v>1</v>
      </c>
      <c r="Q137" s="53">
        <f>Q125+Q126+Q127+Q132+Q133+Q134+Q135+Q136</f>
        <v>0</v>
      </c>
      <c r="R137" s="53">
        <f t="shared" ref="R137:AJ137" si="45">R125+R126+R127+R132+R133+R134+R135+R136</f>
        <v>0</v>
      </c>
      <c r="S137" s="53">
        <f t="shared" si="45"/>
        <v>1</v>
      </c>
      <c r="T137" s="53">
        <f t="shared" si="45"/>
        <v>0</v>
      </c>
      <c r="U137" s="53">
        <f t="shared" si="45"/>
        <v>0</v>
      </c>
      <c r="V137" s="53">
        <f t="shared" si="45"/>
        <v>0</v>
      </c>
      <c r="W137" s="53">
        <f t="shared" si="45"/>
        <v>2</v>
      </c>
      <c r="X137" s="53">
        <f t="shared" si="45"/>
        <v>0</v>
      </c>
      <c r="Y137" s="53">
        <f t="shared" si="45"/>
        <v>0</v>
      </c>
      <c r="Z137" s="53">
        <f t="shared" si="45"/>
        <v>0</v>
      </c>
      <c r="AA137" s="53">
        <f t="shared" si="45"/>
        <v>1</v>
      </c>
      <c r="AB137" s="53">
        <f t="shared" si="45"/>
        <v>0</v>
      </c>
      <c r="AC137" s="53">
        <f t="shared" si="45"/>
        <v>0</v>
      </c>
      <c r="AD137" s="53">
        <f t="shared" si="45"/>
        <v>0</v>
      </c>
      <c r="AE137" s="53">
        <f t="shared" si="45"/>
        <v>1</v>
      </c>
      <c r="AF137" s="53">
        <f t="shared" si="45"/>
        <v>0</v>
      </c>
      <c r="AG137" s="53">
        <f t="shared" si="45"/>
        <v>0</v>
      </c>
      <c r="AH137" s="53">
        <f t="shared" si="45"/>
        <v>0</v>
      </c>
      <c r="AI137" s="53">
        <f t="shared" si="45"/>
        <v>1</v>
      </c>
      <c r="AJ137" s="53">
        <f t="shared" si="45"/>
        <v>0</v>
      </c>
      <c r="AK137" s="55">
        <f>SUM(Q137:AJ137)</f>
        <v>6</v>
      </c>
      <c r="AL137" s="48"/>
    </row>
    <row r="138" spans="1:38" x14ac:dyDescent="0.25">
      <c r="A138" s="8"/>
      <c r="B138" s="6" t="s">
        <v>34</v>
      </c>
      <c r="C138" s="6"/>
      <c r="D138" s="43"/>
      <c r="E138" s="43"/>
      <c r="F138" s="43"/>
      <c r="G138" s="16"/>
      <c r="H138" s="16"/>
      <c r="I138" s="16"/>
      <c r="J138" s="16"/>
      <c r="K138" s="21"/>
      <c r="L138" s="20"/>
      <c r="M138" s="20"/>
      <c r="N138" s="20"/>
      <c r="O138" s="20"/>
      <c r="P138" s="20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</row>
    <row r="139" spans="1:38" x14ac:dyDescent="0.25">
      <c r="A139" s="8">
        <v>1</v>
      </c>
      <c r="B139" s="33" t="s">
        <v>66</v>
      </c>
      <c r="C139" s="5">
        <v>1</v>
      </c>
      <c r="D139" s="43"/>
      <c r="E139" s="43"/>
      <c r="F139" s="43"/>
      <c r="G139" s="16"/>
      <c r="H139" s="16"/>
      <c r="I139" s="16"/>
      <c r="J139" s="16"/>
      <c r="K139" s="21"/>
      <c r="L139" s="21"/>
      <c r="M139" s="20"/>
      <c r="N139" s="20"/>
      <c r="O139" s="20"/>
      <c r="P139" s="20"/>
      <c r="Q139" s="49"/>
      <c r="R139" s="49"/>
      <c r="S139" s="50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</row>
    <row r="140" spans="1:38" ht="13.5" customHeight="1" x14ac:dyDescent="0.25">
      <c r="A140" s="8">
        <v>2</v>
      </c>
      <c r="B140" s="33" t="s">
        <v>5</v>
      </c>
      <c r="C140" s="5">
        <v>1</v>
      </c>
      <c r="D140" s="43"/>
      <c r="E140" s="43">
        <v>1</v>
      </c>
      <c r="F140" s="43"/>
      <c r="G140" s="16"/>
      <c r="H140" s="16">
        <v>1</v>
      </c>
      <c r="I140" s="16"/>
      <c r="J140" s="16"/>
      <c r="K140" s="21"/>
      <c r="L140" s="21"/>
      <c r="M140" s="20"/>
      <c r="N140" s="20"/>
      <c r="O140" s="21">
        <v>1</v>
      </c>
      <c r="P140" s="20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50">
        <v>1</v>
      </c>
      <c r="AF140" s="49"/>
      <c r="AG140" s="49"/>
      <c r="AH140" s="49"/>
      <c r="AI140" s="49"/>
      <c r="AJ140" s="49"/>
    </row>
    <row r="141" spans="1:38" x14ac:dyDescent="0.25">
      <c r="A141" s="8"/>
      <c r="B141" s="9" t="s">
        <v>10</v>
      </c>
      <c r="C141" s="41">
        <f>C142+C143+C144+C145</f>
        <v>4</v>
      </c>
      <c r="D141" s="45">
        <f t="shared" ref="D141:P141" si="46">D142+D143+D144+D145</f>
        <v>0</v>
      </c>
      <c r="E141" s="45">
        <f t="shared" si="46"/>
        <v>4</v>
      </c>
      <c r="F141" s="45">
        <f t="shared" si="46"/>
        <v>0</v>
      </c>
      <c r="G141" s="41">
        <f t="shared" si="46"/>
        <v>0</v>
      </c>
      <c r="H141" s="41">
        <f t="shared" si="46"/>
        <v>4</v>
      </c>
      <c r="I141" s="41">
        <f t="shared" si="46"/>
        <v>0</v>
      </c>
      <c r="J141" s="41">
        <f t="shared" si="46"/>
        <v>0</v>
      </c>
      <c r="K141" s="46">
        <f t="shared" si="46"/>
        <v>0</v>
      </c>
      <c r="L141" s="46">
        <f t="shared" si="46"/>
        <v>3</v>
      </c>
      <c r="M141" s="46">
        <f t="shared" si="46"/>
        <v>0</v>
      </c>
      <c r="N141" s="46">
        <f t="shared" si="46"/>
        <v>0</v>
      </c>
      <c r="O141" s="46">
        <f t="shared" si="46"/>
        <v>0</v>
      </c>
      <c r="P141" s="46">
        <f t="shared" si="46"/>
        <v>1</v>
      </c>
      <c r="Q141" s="50">
        <f>Q142+Q143+Q144+Q145</f>
        <v>0</v>
      </c>
      <c r="R141" s="50">
        <f t="shared" ref="R141:AJ141" si="47">R142+R143+R144+R145</f>
        <v>0</v>
      </c>
      <c r="S141" s="50">
        <f t="shared" si="47"/>
        <v>3</v>
      </c>
      <c r="T141" s="50">
        <f t="shared" si="47"/>
        <v>0</v>
      </c>
      <c r="U141" s="50">
        <f t="shared" si="47"/>
        <v>0</v>
      </c>
      <c r="V141" s="50">
        <f t="shared" si="47"/>
        <v>0</v>
      </c>
      <c r="W141" s="50">
        <f t="shared" si="47"/>
        <v>0</v>
      </c>
      <c r="X141" s="50">
        <f t="shared" si="47"/>
        <v>0</v>
      </c>
      <c r="Y141" s="50">
        <f t="shared" si="47"/>
        <v>0</v>
      </c>
      <c r="Z141" s="50">
        <f t="shared" si="47"/>
        <v>0</v>
      </c>
      <c r="AA141" s="50">
        <f t="shared" si="47"/>
        <v>0</v>
      </c>
      <c r="AB141" s="50">
        <f t="shared" si="47"/>
        <v>0</v>
      </c>
      <c r="AC141" s="50">
        <f t="shared" si="47"/>
        <v>0</v>
      </c>
      <c r="AD141" s="50">
        <f t="shared" si="47"/>
        <v>0</v>
      </c>
      <c r="AE141" s="50">
        <f t="shared" si="47"/>
        <v>0</v>
      </c>
      <c r="AF141" s="50">
        <f t="shared" si="47"/>
        <v>0</v>
      </c>
      <c r="AG141" s="50">
        <f t="shared" si="47"/>
        <v>0</v>
      </c>
      <c r="AH141" s="50">
        <f t="shared" si="47"/>
        <v>0</v>
      </c>
      <c r="AI141" s="50">
        <f t="shared" si="47"/>
        <v>1</v>
      </c>
      <c r="AJ141" s="50">
        <f t="shared" si="47"/>
        <v>0</v>
      </c>
    </row>
    <row r="142" spans="1:38" x14ac:dyDescent="0.25">
      <c r="A142" s="8">
        <v>3</v>
      </c>
      <c r="B142" s="33" t="s">
        <v>93</v>
      </c>
      <c r="C142" s="5">
        <v>1</v>
      </c>
      <c r="D142" s="43"/>
      <c r="E142" s="43">
        <v>1</v>
      </c>
      <c r="F142" s="43"/>
      <c r="G142" s="16"/>
      <c r="H142" s="16">
        <v>1</v>
      </c>
      <c r="I142" s="16"/>
      <c r="J142" s="16"/>
      <c r="K142" s="21"/>
      <c r="L142" s="20"/>
      <c r="M142" s="20"/>
      <c r="N142" s="20"/>
      <c r="O142" s="20"/>
      <c r="P142" s="21">
        <v>1</v>
      </c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50">
        <v>1</v>
      </c>
      <c r="AJ142" s="50"/>
    </row>
    <row r="143" spans="1:38" x14ac:dyDescent="0.25">
      <c r="A143" s="8">
        <v>4</v>
      </c>
      <c r="B143" s="33" t="s">
        <v>94</v>
      </c>
      <c r="C143" s="5">
        <v>1</v>
      </c>
      <c r="D143" s="43"/>
      <c r="E143" s="43">
        <v>1</v>
      </c>
      <c r="F143" s="43"/>
      <c r="G143" s="16"/>
      <c r="H143" s="16">
        <v>1</v>
      </c>
      <c r="I143" s="16"/>
      <c r="J143" s="16"/>
      <c r="K143" s="21"/>
      <c r="L143" s="21">
        <v>1</v>
      </c>
      <c r="M143" s="20"/>
      <c r="N143" s="20"/>
      <c r="O143" s="21"/>
      <c r="P143" s="20"/>
      <c r="Q143" s="49"/>
      <c r="R143" s="49"/>
      <c r="S143" s="50">
        <v>1</v>
      </c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50"/>
      <c r="AJ143" s="49"/>
    </row>
    <row r="144" spans="1:38" x14ac:dyDescent="0.25">
      <c r="A144" s="8">
        <v>5</v>
      </c>
      <c r="B144" s="33" t="s">
        <v>95</v>
      </c>
      <c r="C144" s="5">
        <v>1</v>
      </c>
      <c r="D144" s="43"/>
      <c r="E144" s="43">
        <v>1</v>
      </c>
      <c r="F144" s="43"/>
      <c r="G144" s="16"/>
      <c r="H144" s="16">
        <v>1</v>
      </c>
      <c r="I144" s="16"/>
      <c r="J144" s="16"/>
      <c r="K144" s="21"/>
      <c r="L144" s="21">
        <v>1</v>
      </c>
      <c r="M144" s="20"/>
      <c r="N144" s="20"/>
      <c r="O144" s="20"/>
      <c r="P144" s="20"/>
      <c r="Q144" s="49"/>
      <c r="R144" s="49"/>
      <c r="S144" s="50">
        <v>1</v>
      </c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50"/>
      <c r="AJ144" s="49"/>
    </row>
    <row r="145" spans="1:38" x14ac:dyDescent="0.25">
      <c r="A145" s="8">
        <v>6</v>
      </c>
      <c r="B145" s="33" t="s">
        <v>98</v>
      </c>
      <c r="C145" s="5">
        <v>1</v>
      </c>
      <c r="D145" s="43"/>
      <c r="E145" s="43">
        <v>1</v>
      </c>
      <c r="F145" s="43"/>
      <c r="G145" s="16"/>
      <c r="H145" s="16">
        <v>1</v>
      </c>
      <c r="I145" s="16"/>
      <c r="J145" s="16"/>
      <c r="K145" s="21"/>
      <c r="L145" s="21">
        <v>1</v>
      </c>
      <c r="M145" s="20"/>
      <c r="N145" s="20"/>
      <c r="O145" s="20"/>
      <c r="P145" s="20"/>
      <c r="Q145" s="49"/>
      <c r="R145" s="49"/>
      <c r="S145" s="50">
        <v>1</v>
      </c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50"/>
      <c r="AJ145" s="49"/>
    </row>
    <row r="146" spans="1:38" ht="13.5" customHeight="1" x14ac:dyDescent="0.25">
      <c r="A146" s="8">
        <v>7</v>
      </c>
      <c r="B146" s="33" t="s">
        <v>19</v>
      </c>
      <c r="C146" s="5">
        <v>1</v>
      </c>
      <c r="D146" s="43"/>
      <c r="E146" s="43">
        <v>1</v>
      </c>
      <c r="F146" s="43"/>
      <c r="G146" s="16"/>
      <c r="H146" s="16">
        <v>1</v>
      </c>
      <c r="I146" s="16"/>
      <c r="J146" s="16"/>
      <c r="K146" s="21"/>
      <c r="L146" s="20"/>
      <c r="M146" s="20"/>
      <c r="N146" s="21">
        <v>1</v>
      </c>
      <c r="O146" s="20"/>
      <c r="P146" s="21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50">
        <v>1</v>
      </c>
      <c r="AB146" s="49"/>
      <c r="AC146" s="49"/>
      <c r="AD146" s="49"/>
      <c r="AE146" s="49"/>
      <c r="AF146" s="49"/>
      <c r="AG146" s="49"/>
      <c r="AH146" s="49"/>
      <c r="AI146" s="50"/>
      <c r="AJ146" s="49"/>
    </row>
    <row r="147" spans="1:38" ht="12.75" customHeight="1" x14ac:dyDescent="0.25">
      <c r="A147" s="8">
        <v>8</v>
      </c>
      <c r="B147" s="9" t="s">
        <v>18</v>
      </c>
      <c r="C147" s="5">
        <v>1</v>
      </c>
      <c r="D147" s="43"/>
      <c r="E147" s="43">
        <v>1</v>
      </c>
      <c r="F147" s="43"/>
      <c r="G147" s="16"/>
      <c r="H147" s="16">
        <v>1</v>
      </c>
      <c r="I147" s="16"/>
      <c r="J147" s="16"/>
      <c r="K147" s="21"/>
      <c r="L147" s="20"/>
      <c r="M147" s="20"/>
      <c r="N147" s="20"/>
      <c r="O147" s="21"/>
      <c r="P147" s="21">
        <v>1</v>
      </c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50">
        <v>1</v>
      </c>
      <c r="AJ147" s="50"/>
    </row>
    <row r="148" spans="1:38" ht="12" customHeight="1" x14ac:dyDescent="0.25">
      <c r="A148" s="8">
        <v>9</v>
      </c>
      <c r="B148" s="9" t="s">
        <v>13</v>
      </c>
      <c r="C148" s="5">
        <v>1</v>
      </c>
      <c r="D148" s="43"/>
      <c r="E148" s="43">
        <v>1</v>
      </c>
      <c r="F148" s="43"/>
      <c r="G148" s="16"/>
      <c r="H148" s="16">
        <v>1</v>
      </c>
      <c r="I148" s="16"/>
      <c r="J148" s="16"/>
      <c r="K148" s="21"/>
      <c r="L148" s="20"/>
      <c r="M148" s="21">
        <v>1</v>
      </c>
      <c r="N148" s="20"/>
      <c r="O148" s="20"/>
      <c r="P148" s="20"/>
      <c r="Q148" s="49"/>
      <c r="R148" s="49"/>
      <c r="S148" s="49"/>
      <c r="T148" s="49"/>
      <c r="U148" s="49"/>
      <c r="V148" s="49"/>
      <c r="W148" s="50">
        <v>1</v>
      </c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50"/>
      <c r="AJ148" s="49"/>
    </row>
    <row r="149" spans="1:38" ht="12.75" customHeight="1" x14ac:dyDescent="0.25">
      <c r="A149" s="8">
        <v>10</v>
      </c>
      <c r="B149" s="9" t="s">
        <v>8</v>
      </c>
      <c r="C149" s="5">
        <v>1</v>
      </c>
      <c r="D149" s="43"/>
      <c r="E149" s="43">
        <v>1</v>
      </c>
      <c r="F149" s="43"/>
      <c r="G149" s="16"/>
      <c r="H149" s="16">
        <v>1</v>
      </c>
      <c r="I149" s="16"/>
      <c r="J149" s="16"/>
      <c r="K149" s="21"/>
      <c r="L149" s="20"/>
      <c r="M149" s="21">
        <v>1</v>
      </c>
      <c r="N149" s="21"/>
      <c r="O149" s="20"/>
      <c r="P149" s="20"/>
      <c r="Q149" s="49"/>
      <c r="R149" s="49"/>
      <c r="S149" s="49"/>
      <c r="T149" s="49"/>
      <c r="U149" s="49"/>
      <c r="V149" s="49"/>
      <c r="W149" s="50">
        <v>1</v>
      </c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50"/>
      <c r="AJ149" s="49"/>
    </row>
    <row r="150" spans="1:38" ht="12.75" customHeight="1" x14ac:dyDescent="0.25">
      <c r="A150" s="8">
        <v>11</v>
      </c>
      <c r="B150" s="9" t="s">
        <v>15</v>
      </c>
      <c r="C150" s="5">
        <v>1</v>
      </c>
      <c r="D150" s="43"/>
      <c r="E150" s="43"/>
      <c r="F150" s="43"/>
      <c r="G150" s="16"/>
      <c r="H150" s="16"/>
      <c r="I150" s="16"/>
      <c r="J150" s="16"/>
      <c r="K150" s="21"/>
      <c r="L150" s="20"/>
      <c r="M150" s="21"/>
      <c r="N150" s="20"/>
      <c r="O150" s="20"/>
      <c r="P150" s="20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50"/>
      <c r="AJ150" s="49"/>
    </row>
    <row r="151" spans="1:38" x14ac:dyDescent="0.25">
      <c r="A151" s="25"/>
      <c r="B151" s="25" t="s">
        <v>6</v>
      </c>
      <c r="C151" s="25">
        <f>C139+C140+C141+C146+C147+C148+C149+C150</f>
        <v>11</v>
      </c>
      <c r="D151" s="25">
        <f t="shared" ref="D151:P151" si="48">D139+D140+D141+D146+D147+D148+D149+D150</f>
        <v>0</v>
      </c>
      <c r="E151" s="25">
        <f t="shared" si="48"/>
        <v>9</v>
      </c>
      <c r="F151" s="25">
        <f t="shared" si="48"/>
        <v>0</v>
      </c>
      <c r="G151" s="25">
        <f t="shared" si="48"/>
        <v>0</v>
      </c>
      <c r="H151" s="25">
        <f t="shared" si="48"/>
        <v>9</v>
      </c>
      <c r="I151" s="25">
        <f t="shared" si="48"/>
        <v>0</v>
      </c>
      <c r="J151" s="25">
        <f t="shared" si="48"/>
        <v>0</v>
      </c>
      <c r="K151" s="25">
        <f t="shared" si="48"/>
        <v>0</v>
      </c>
      <c r="L151" s="25">
        <f t="shared" si="48"/>
        <v>3</v>
      </c>
      <c r="M151" s="25">
        <f t="shared" si="48"/>
        <v>2</v>
      </c>
      <c r="N151" s="25">
        <f t="shared" si="48"/>
        <v>1</v>
      </c>
      <c r="O151" s="25">
        <f t="shared" si="48"/>
        <v>1</v>
      </c>
      <c r="P151" s="25">
        <f t="shared" si="48"/>
        <v>2</v>
      </c>
      <c r="Q151" s="53">
        <f>Q139+Q140+Q141+Q146+Q147+Q148+Q149+Q150</f>
        <v>0</v>
      </c>
      <c r="R151" s="53">
        <f>R139+R140+R141+R146+R147+R148+R149+R150</f>
        <v>0</v>
      </c>
      <c r="S151" s="53">
        <f>S139+S140+S141+S146+S147+S148+S149+S150</f>
        <v>3</v>
      </c>
      <c r="T151" s="53">
        <f t="shared" ref="T151:AJ151" si="49">T139+T140+T141+T146+T147+T148+T149+T150</f>
        <v>0</v>
      </c>
      <c r="U151" s="53">
        <f t="shared" si="49"/>
        <v>0</v>
      </c>
      <c r="V151" s="53">
        <f t="shared" si="49"/>
        <v>0</v>
      </c>
      <c r="W151" s="53">
        <f t="shared" si="49"/>
        <v>2</v>
      </c>
      <c r="X151" s="53">
        <f t="shared" si="49"/>
        <v>0</v>
      </c>
      <c r="Y151" s="53">
        <f t="shared" si="49"/>
        <v>0</v>
      </c>
      <c r="Z151" s="53">
        <f t="shared" si="49"/>
        <v>0</v>
      </c>
      <c r="AA151" s="53">
        <f t="shared" si="49"/>
        <v>1</v>
      </c>
      <c r="AB151" s="53">
        <f t="shared" si="49"/>
        <v>0</v>
      </c>
      <c r="AC151" s="53">
        <f t="shared" si="49"/>
        <v>0</v>
      </c>
      <c r="AD151" s="53">
        <f t="shared" si="49"/>
        <v>0</v>
      </c>
      <c r="AE151" s="53">
        <f t="shared" si="49"/>
        <v>1</v>
      </c>
      <c r="AF151" s="53">
        <f t="shared" si="49"/>
        <v>0</v>
      </c>
      <c r="AG151" s="53">
        <f t="shared" si="49"/>
        <v>0</v>
      </c>
      <c r="AH151" s="53">
        <f t="shared" si="49"/>
        <v>0</v>
      </c>
      <c r="AI151" s="53">
        <f t="shared" si="49"/>
        <v>2</v>
      </c>
      <c r="AJ151" s="53">
        <f t="shared" si="49"/>
        <v>0</v>
      </c>
      <c r="AK151" s="55">
        <f>SUM(Q151:AJ151)</f>
        <v>9</v>
      </c>
      <c r="AL151" s="48"/>
    </row>
    <row r="152" spans="1:38" x14ac:dyDescent="0.25">
      <c r="A152" s="16"/>
      <c r="B152" s="31" t="s">
        <v>59</v>
      </c>
      <c r="C152" s="31"/>
      <c r="D152" s="45"/>
      <c r="E152" s="45"/>
      <c r="F152" s="45"/>
      <c r="G152" s="16"/>
      <c r="H152" s="16"/>
      <c r="I152" s="30"/>
      <c r="J152" s="16"/>
      <c r="K152" s="37"/>
      <c r="L152" s="37"/>
      <c r="M152" s="37"/>
      <c r="N152" s="37"/>
      <c r="O152" s="37"/>
      <c r="P152" s="37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</row>
    <row r="153" spans="1:38" x14ac:dyDescent="0.25">
      <c r="A153" s="16">
        <v>1</v>
      </c>
      <c r="B153" s="32" t="s">
        <v>66</v>
      </c>
      <c r="C153" s="15">
        <v>1</v>
      </c>
      <c r="D153" s="43">
        <v>1</v>
      </c>
      <c r="E153" s="43"/>
      <c r="F153" s="45"/>
      <c r="G153" s="16"/>
      <c r="H153" s="16">
        <v>1</v>
      </c>
      <c r="I153" s="30"/>
      <c r="J153" s="16"/>
      <c r="K153" s="37"/>
      <c r="L153" s="21">
        <v>1</v>
      </c>
      <c r="M153" s="37"/>
      <c r="N153" s="37"/>
      <c r="O153" s="37"/>
      <c r="P153" s="37"/>
      <c r="Q153" s="49"/>
      <c r="R153" s="50">
        <v>1</v>
      </c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</row>
    <row r="154" spans="1:38" x14ac:dyDescent="0.25">
      <c r="A154" s="16">
        <v>2</v>
      </c>
      <c r="B154" s="33" t="s">
        <v>60</v>
      </c>
      <c r="C154" s="15">
        <v>1</v>
      </c>
      <c r="D154" s="43">
        <v>1</v>
      </c>
      <c r="E154" s="43"/>
      <c r="F154" s="45"/>
      <c r="G154" s="16"/>
      <c r="H154" s="16">
        <v>1</v>
      </c>
      <c r="I154" s="30"/>
      <c r="J154" s="16"/>
      <c r="K154" s="37"/>
      <c r="L154" s="37"/>
      <c r="M154" s="37"/>
      <c r="N154" s="37"/>
      <c r="O154" s="21">
        <v>1</v>
      </c>
      <c r="P154" s="37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50">
        <v>1</v>
      </c>
      <c r="AE154" s="49"/>
      <c r="AF154" s="49"/>
      <c r="AG154" s="49"/>
      <c r="AH154" s="49"/>
      <c r="AI154" s="49"/>
      <c r="AJ154" s="49"/>
    </row>
    <row r="155" spans="1:38" x14ac:dyDescent="0.25">
      <c r="A155" s="16"/>
      <c r="B155" s="9" t="s">
        <v>10</v>
      </c>
      <c r="C155" s="41">
        <f>C156+C157+C158+C159</f>
        <v>4</v>
      </c>
      <c r="D155" s="45">
        <f t="shared" ref="D155:P155" si="50">D156+D157+D158+D159</f>
        <v>4</v>
      </c>
      <c r="E155" s="45">
        <f t="shared" si="50"/>
        <v>0</v>
      </c>
      <c r="F155" s="45">
        <f t="shared" si="50"/>
        <v>0</v>
      </c>
      <c r="G155" s="41">
        <f t="shared" si="50"/>
        <v>0</v>
      </c>
      <c r="H155" s="41">
        <f t="shared" si="50"/>
        <v>4</v>
      </c>
      <c r="I155" s="41">
        <f t="shared" si="50"/>
        <v>0</v>
      </c>
      <c r="J155" s="41">
        <f t="shared" si="50"/>
        <v>0</v>
      </c>
      <c r="K155" s="46">
        <f t="shared" si="50"/>
        <v>0</v>
      </c>
      <c r="L155" s="46">
        <f t="shared" si="50"/>
        <v>0</v>
      </c>
      <c r="M155" s="46">
        <f t="shared" si="50"/>
        <v>0</v>
      </c>
      <c r="N155" s="46">
        <f t="shared" si="50"/>
        <v>0</v>
      </c>
      <c r="O155" s="46">
        <f t="shared" si="50"/>
        <v>1</v>
      </c>
      <c r="P155" s="46">
        <f t="shared" si="50"/>
        <v>3</v>
      </c>
      <c r="Q155" s="50">
        <f>Q156+Q157+Q158+Q159</f>
        <v>0</v>
      </c>
      <c r="R155" s="50">
        <f t="shared" ref="R155:AJ155" si="51">R156+R157+R158+R159</f>
        <v>0</v>
      </c>
      <c r="S155" s="50">
        <f t="shared" si="51"/>
        <v>0</v>
      </c>
      <c r="T155" s="50">
        <f t="shared" si="51"/>
        <v>0</v>
      </c>
      <c r="U155" s="50">
        <f t="shared" si="51"/>
        <v>0</v>
      </c>
      <c r="V155" s="50">
        <f t="shared" si="51"/>
        <v>0</v>
      </c>
      <c r="W155" s="50">
        <f t="shared" si="51"/>
        <v>0</v>
      </c>
      <c r="X155" s="50">
        <f t="shared" si="51"/>
        <v>0</v>
      </c>
      <c r="Y155" s="50">
        <f t="shared" si="51"/>
        <v>0</v>
      </c>
      <c r="Z155" s="50">
        <f t="shared" si="51"/>
        <v>0</v>
      </c>
      <c r="AA155" s="50">
        <f t="shared" si="51"/>
        <v>0</v>
      </c>
      <c r="AB155" s="50">
        <f t="shared" si="51"/>
        <v>0</v>
      </c>
      <c r="AC155" s="50">
        <f t="shared" si="51"/>
        <v>0</v>
      </c>
      <c r="AD155" s="50">
        <f t="shared" si="51"/>
        <v>1</v>
      </c>
      <c r="AE155" s="50">
        <f t="shared" si="51"/>
        <v>0</v>
      </c>
      <c r="AF155" s="50">
        <f t="shared" si="51"/>
        <v>0</v>
      </c>
      <c r="AG155" s="50">
        <f t="shared" si="51"/>
        <v>0</v>
      </c>
      <c r="AH155" s="50">
        <f t="shared" si="51"/>
        <v>3</v>
      </c>
      <c r="AI155" s="50">
        <f t="shared" si="51"/>
        <v>0</v>
      </c>
      <c r="AJ155" s="50">
        <f t="shared" si="51"/>
        <v>0</v>
      </c>
    </row>
    <row r="156" spans="1:38" x14ac:dyDescent="0.25">
      <c r="A156" s="16">
        <v>3</v>
      </c>
      <c r="B156" s="33" t="s">
        <v>93</v>
      </c>
      <c r="C156" s="5">
        <v>1</v>
      </c>
      <c r="D156" s="43">
        <v>1</v>
      </c>
      <c r="E156" s="43"/>
      <c r="F156" s="45"/>
      <c r="G156" s="16"/>
      <c r="H156" s="16">
        <v>1</v>
      </c>
      <c r="I156" s="30"/>
      <c r="J156" s="16"/>
      <c r="K156" s="37"/>
      <c r="L156" s="37"/>
      <c r="M156" s="37"/>
      <c r="N156" s="37"/>
      <c r="O156" s="37"/>
      <c r="P156" s="21">
        <v>1</v>
      </c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50"/>
      <c r="AE156" s="49"/>
      <c r="AF156" s="49"/>
      <c r="AG156" s="49"/>
      <c r="AH156" s="50">
        <v>1</v>
      </c>
      <c r="AI156" s="49"/>
      <c r="AJ156" s="49"/>
    </row>
    <row r="157" spans="1:38" x14ac:dyDescent="0.25">
      <c r="A157" s="16">
        <v>4</v>
      </c>
      <c r="B157" s="33" t="s">
        <v>94</v>
      </c>
      <c r="C157" s="5">
        <v>1</v>
      </c>
      <c r="D157" s="43">
        <v>1</v>
      </c>
      <c r="E157" s="43"/>
      <c r="F157" s="45"/>
      <c r="G157" s="16"/>
      <c r="H157" s="16">
        <v>1</v>
      </c>
      <c r="I157" s="30"/>
      <c r="J157" s="16"/>
      <c r="K157" s="37"/>
      <c r="L157" s="37"/>
      <c r="M157" s="37"/>
      <c r="N157" s="37"/>
      <c r="O157" s="21">
        <v>1</v>
      </c>
      <c r="P157" s="37"/>
      <c r="Q157" s="49"/>
      <c r="R157" s="49"/>
      <c r="S157" s="49"/>
      <c r="T157" s="49"/>
      <c r="U157" s="49"/>
      <c r="V157" s="49"/>
      <c r="W157" s="49"/>
      <c r="X157" s="49"/>
      <c r="Y157" s="49"/>
      <c r="Z157" s="50"/>
      <c r="AA157" s="49"/>
      <c r="AB157" s="49"/>
      <c r="AC157" s="49"/>
      <c r="AD157" s="50">
        <v>1</v>
      </c>
      <c r="AE157" s="49"/>
      <c r="AF157" s="49"/>
      <c r="AG157" s="49"/>
      <c r="AH157" s="49"/>
      <c r="AI157" s="49"/>
      <c r="AJ157" s="49"/>
    </row>
    <row r="158" spans="1:38" x14ac:dyDescent="0.25">
      <c r="A158" s="16">
        <v>5</v>
      </c>
      <c r="B158" s="33" t="s">
        <v>95</v>
      </c>
      <c r="C158" s="5">
        <v>1</v>
      </c>
      <c r="D158" s="43">
        <v>1</v>
      </c>
      <c r="E158" s="43"/>
      <c r="F158" s="45"/>
      <c r="G158" s="16"/>
      <c r="H158" s="16">
        <v>1</v>
      </c>
      <c r="I158" s="30"/>
      <c r="J158" s="16"/>
      <c r="K158" s="37"/>
      <c r="L158" s="37"/>
      <c r="M158" s="37"/>
      <c r="N158" s="37"/>
      <c r="O158" s="37"/>
      <c r="P158" s="21">
        <v>1</v>
      </c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50">
        <v>1</v>
      </c>
      <c r="AI158" s="49"/>
      <c r="AJ158" s="49"/>
    </row>
    <row r="159" spans="1:38" x14ac:dyDescent="0.25">
      <c r="A159" s="16">
        <v>6</v>
      </c>
      <c r="B159" s="33" t="s">
        <v>98</v>
      </c>
      <c r="C159" s="5">
        <v>1</v>
      </c>
      <c r="D159" s="43">
        <v>1</v>
      </c>
      <c r="E159" s="43"/>
      <c r="F159" s="45"/>
      <c r="G159" s="16"/>
      <c r="H159" s="16">
        <v>1</v>
      </c>
      <c r="I159" s="30"/>
      <c r="J159" s="16"/>
      <c r="K159" s="37"/>
      <c r="L159" s="37"/>
      <c r="M159" s="37"/>
      <c r="N159" s="37"/>
      <c r="O159" s="37"/>
      <c r="P159" s="21">
        <v>1</v>
      </c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50">
        <v>1</v>
      </c>
      <c r="AI159" s="49"/>
      <c r="AJ159" s="49"/>
    </row>
    <row r="160" spans="1:38" x14ac:dyDescent="0.25">
      <c r="A160" s="16">
        <v>7</v>
      </c>
      <c r="B160" s="33" t="s">
        <v>61</v>
      </c>
      <c r="C160" s="5">
        <v>1</v>
      </c>
      <c r="D160" s="43">
        <v>1</v>
      </c>
      <c r="E160" s="43"/>
      <c r="F160" s="45"/>
      <c r="G160" s="16"/>
      <c r="H160" s="16">
        <v>1</v>
      </c>
      <c r="I160" s="30"/>
      <c r="J160" s="16"/>
      <c r="K160" s="37"/>
      <c r="L160" s="21">
        <v>1</v>
      </c>
      <c r="M160" s="37"/>
      <c r="N160" s="37"/>
      <c r="O160" s="37"/>
      <c r="P160" s="37"/>
      <c r="Q160" s="49"/>
      <c r="R160" s="50">
        <v>1</v>
      </c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</row>
    <row r="161" spans="1:38" x14ac:dyDescent="0.25">
      <c r="A161" s="16">
        <v>8</v>
      </c>
      <c r="B161" s="9" t="s">
        <v>62</v>
      </c>
      <c r="C161" s="5">
        <v>1</v>
      </c>
      <c r="D161" s="43">
        <v>1</v>
      </c>
      <c r="E161" s="43"/>
      <c r="F161" s="45"/>
      <c r="G161" s="16"/>
      <c r="H161" s="16">
        <v>1</v>
      </c>
      <c r="I161" s="30"/>
      <c r="J161" s="16"/>
      <c r="K161" s="37"/>
      <c r="L161" s="37"/>
      <c r="M161" s="37"/>
      <c r="N161" s="21">
        <v>1</v>
      </c>
      <c r="O161" s="37"/>
      <c r="P161" s="37"/>
      <c r="Q161" s="49"/>
      <c r="R161" s="49"/>
      <c r="S161" s="49"/>
      <c r="T161" s="49"/>
      <c r="U161" s="49"/>
      <c r="V161" s="49"/>
      <c r="W161" s="49"/>
      <c r="X161" s="49"/>
      <c r="Y161" s="49"/>
      <c r="Z161" s="50">
        <v>1</v>
      </c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</row>
    <row r="162" spans="1:38" x14ac:dyDescent="0.25">
      <c r="A162" s="16">
        <v>9</v>
      </c>
      <c r="B162" s="9" t="s">
        <v>58</v>
      </c>
      <c r="C162" s="5">
        <v>1</v>
      </c>
      <c r="D162" s="43">
        <v>1</v>
      </c>
      <c r="E162" s="43"/>
      <c r="F162" s="45"/>
      <c r="G162" s="16"/>
      <c r="H162" s="16">
        <v>1</v>
      </c>
      <c r="I162" s="30"/>
      <c r="J162" s="16"/>
      <c r="K162" s="37"/>
      <c r="L162" s="37"/>
      <c r="M162" s="37"/>
      <c r="N162" s="21">
        <v>1</v>
      </c>
      <c r="O162" s="37"/>
      <c r="P162" s="37"/>
      <c r="Q162" s="49"/>
      <c r="R162" s="49"/>
      <c r="S162" s="49"/>
      <c r="T162" s="49"/>
      <c r="U162" s="49"/>
      <c r="V162" s="49"/>
      <c r="W162" s="49"/>
      <c r="X162" s="49"/>
      <c r="Y162" s="49"/>
      <c r="Z162" s="50">
        <v>1</v>
      </c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</row>
    <row r="163" spans="1:38" x14ac:dyDescent="0.25">
      <c r="A163" s="16">
        <v>10</v>
      </c>
      <c r="B163" s="9" t="s">
        <v>14</v>
      </c>
      <c r="C163" s="5">
        <v>1</v>
      </c>
      <c r="D163" s="43">
        <v>1</v>
      </c>
      <c r="E163" s="43"/>
      <c r="F163" s="45"/>
      <c r="G163" s="16"/>
      <c r="H163" s="16">
        <v>1</v>
      </c>
      <c r="I163" s="30"/>
      <c r="J163" s="16"/>
      <c r="K163" s="37"/>
      <c r="L163" s="37"/>
      <c r="M163" s="21">
        <v>1</v>
      </c>
      <c r="N163" s="37"/>
      <c r="O163" s="37"/>
      <c r="P163" s="37"/>
      <c r="Q163" s="49"/>
      <c r="R163" s="49"/>
      <c r="S163" s="49"/>
      <c r="T163" s="49"/>
      <c r="U163" s="49"/>
      <c r="V163" s="50">
        <v>1</v>
      </c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</row>
    <row r="164" spans="1:38" x14ac:dyDescent="0.25">
      <c r="A164" s="16">
        <v>11</v>
      </c>
      <c r="B164" s="9" t="s">
        <v>63</v>
      </c>
      <c r="C164" s="5">
        <v>1</v>
      </c>
      <c r="D164" s="43">
        <v>1</v>
      </c>
      <c r="E164" s="43"/>
      <c r="F164" s="45"/>
      <c r="G164" s="16"/>
      <c r="H164" s="16">
        <v>1</v>
      </c>
      <c r="I164" s="30"/>
      <c r="J164" s="16"/>
      <c r="K164" s="37"/>
      <c r="L164" s="37"/>
      <c r="M164" s="21">
        <v>1</v>
      </c>
      <c r="N164" s="37"/>
      <c r="O164" s="37"/>
      <c r="P164" s="37"/>
      <c r="Q164" s="49"/>
      <c r="R164" s="49"/>
      <c r="S164" s="49"/>
      <c r="T164" s="49"/>
      <c r="U164" s="49"/>
      <c r="V164" s="50">
        <v>1</v>
      </c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</row>
    <row r="165" spans="1:38" x14ac:dyDescent="0.25">
      <c r="A165" s="27"/>
      <c r="B165" s="25" t="s">
        <v>6</v>
      </c>
      <c r="C165" s="25">
        <f>C153+C154+C155+C160+C161+C162+C163+C164</f>
        <v>11</v>
      </c>
      <c r="D165" s="25">
        <f t="shared" ref="D165:P165" si="52">D153+D154+D155+D160+D161+D162+D163+D164</f>
        <v>11</v>
      </c>
      <c r="E165" s="25">
        <f t="shared" si="52"/>
        <v>0</v>
      </c>
      <c r="F165" s="25">
        <f t="shared" si="52"/>
        <v>0</v>
      </c>
      <c r="G165" s="25">
        <f t="shared" si="52"/>
        <v>0</v>
      </c>
      <c r="H165" s="25">
        <f t="shared" si="52"/>
        <v>11</v>
      </c>
      <c r="I165" s="25">
        <f t="shared" si="52"/>
        <v>0</v>
      </c>
      <c r="J165" s="25">
        <f t="shared" si="52"/>
        <v>0</v>
      </c>
      <c r="K165" s="25">
        <f t="shared" si="52"/>
        <v>0</v>
      </c>
      <c r="L165" s="25">
        <f t="shared" si="52"/>
        <v>2</v>
      </c>
      <c r="M165" s="25">
        <f t="shared" si="52"/>
        <v>2</v>
      </c>
      <c r="N165" s="25">
        <f t="shared" si="52"/>
        <v>2</v>
      </c>
      <c r="O165" s="25">
        <f t="shared" si="52"/>
        <v>2</v>
      </c>
      <c r="P165" s="25">
        <f t="shared" si="52"/>
        <v>3</v>
      </c>
      <c r="Q165" s="53">
        <f>Q153+Q154+Q155+Q160+Q161+Q162+Q163+Q164</f>
        <v>0</v>
      </c>
      <c r="R165" s="53">
        <f t="shared" ref="R165:AJ165" si="53">R153+R154+R155+R160+R161+R162+R163+R164</f>
        <v>2</v>
      </c>
      <c r="S165" s="53">
        <f t="shared" si="53"/>
        <v>0</v>
      </c>
      <c r="T165" s="53">
        <f t="shared" si="53"/>
        <v>0</v>
      </c>
      <c r="U165" s="53">
        <f t="shared" si="53"/>
        <v>0</v>
      </c>
      <c r="V165" s="53">
        <f t="shared" si="53"/>
        <v>2</v>
      </c>
      <c r="W165" s="53">
        <f t="shared" si="53"/>
        <v>0</v>
      </c>
      <c r="X165" s="53">
        <f t="shared" si="53"/>
        <v>0</v>
      </c>
      <c r="Y165" s="53">
        <f t="shared" si="53"/>
        <v>0</v>
      </c>
      <c r="Z165" s="53">
        <f t="shared" si="53"/>
        <v>2</v>
      </c>
      <c r="AA165" s="53">
        <f t="shared" si="53"/>
        <v>0</v>
      </c>
      <c r="AB165" s="53">
        <f t="shared" si="53"/>
        <v>0</v>
      </c>
      <c r="AC165" s="53">
        <f t="shared" si="53"/>
        <v>0</v>
      </c>
      <c r="AD165" s="53">
        <f t="shared" si="53"/>
        <v>2</v>
      </c>
      <c r="AE165" s="53">
        <f t="shared" si="53"/>
        <v>0</v>
      </c>
      <c r="AF165" s="53">
        <f t="shared" si="53"/>
        <v>0</v>
      </c>
      <c r="AG165" s="53">
        <f t="shared" si="53"/>
        <v>0</v>
      </c>
      <c r="AH165" s="53">
        <f t="shared" si="53"/>
        <v>3</v>
      </c>
      <c r="AI165" s="53">
        <f t="shared" si="53"/>
        <v>0</v>
      </c>
      <c r="AJ165" s="53">
        <f t="shared" si="53"/>
        <v>0</v>
      </c>
      <c r="AK165" s="55">
        <f>SUM(Q165:AJ165)</f>
        <v>11</v>
      </c>
      <c r="AL165" s="48"/>
    </row>
    <row r="166" spans="1:38" x14ac:dyDescent="0.25">
      <c r="A166" s="16"/>
      <c r="B166" s="6" t="s">
        <v>64</v>
      </c>
      <c r="C166" s="6"/>
      <c r="D166" s="45"/>
      <c r="E166" s="45"/>
      <c r="F166" s="45"/>
      <c r="G166" s="16"/>
      <c r="H166" s="16"/>
      <c r="I166" s="30"/>
      <c r="J166" s="16"/>
      <c r="K166" s="37"/>
      <c r="L166" s="37"/>
      <c r="M166" s="37"/>
      <c r="N166" s="37"/>
      <c r="O166" s="37"/>
      <c r="P166" s="37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</row>
    <row r="167" spans="1:38" x14ac:dyDescent="0.25">
      <c r="A167" s="16">
        <v>1</v>
      </c>
      <c r="B167" s="33" t="s">
        <v>66</v>
      </c>
      <c r="C167" s="5">
        <v>1</v>
      </c>
      <c r="D167" s="43">
        <v>1</v>
      </c>
      <c r="E167" s="43"/>
      <c r="F167" s="45"/>
      <c r="G167" s="16"/>
      <c r="H167" s="16">
        <v>1</v>
      </c>
      <c r="I167" s="30"/>
      <c r="J167" s="16"/>
      <c r="K167" s="37"/>
      <c r="L167" s="37"/>
      <c r="M167" s="37"/>
      <c r="N167" s="37"/>
      <c r="O167" s="37"/>
      <c r="P167" s="21">
        <v>1</v>
      </c>
      <c r="Q167" s="49"/>
      <c r="R167" s="50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50">
        <v>1</v>
      </c>
      <c r="AI167" s="49"/>
      <c r="AJ167" s="49"/>
    </row>
    <row r="168" spans="1:38" x14ac:dyDescent="0.25">
      <c r="A168" s="16">
        <v>2</v>
      </c>
      <c r="B168" s="33" t="s">
        <v>60</v>
      </c>
      <c r="C168" s="5">
        <v>1</v>
      </c>
      <c r="D168" s="43">
        <v>1</v>
      </c>
      <c r="E168" s="43"/>
      <c r="F168" s="45"/>
      <c r="G168" s="16"/>
      <c r="H168" s="16">
        <v>1</v>
      </c>
      <c r="I168" s="30"/>
      <c r="J168" s="16"/>
      <c r="K168" s="37"/>
      <c r="L168" s="37"/>
      <c r="M168" s="37"/>
      <c r="N168" s="37"/>
      <c r="O168" s="21">
        <v>1</v>
      </c>
      <c r="P168" s="37"/>
      <c r="Q168" s="49"/>
      <c r="R168" s="50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50">
        <v>1</v>
      </c>
      <c r="AE168" s="49"/>
      <c r="AF168" s="49"/>
      <c r="AG168" s="49"/>
      <c r="AH168" s="49"/>
      <c r="AI168" s="49"/>
      <c r="AJ168" s="49"/>
    </row>
    <row r="169" spans="1:38" x14ac:dyDescent="0.25">
      <c r="A169" s="16">
        <v>3</v>
      </c>
      <c r="B169" s="9" t="s">
        <v>10</v>
      </c>
      <c r="C169" s="41">
        <f>C170+C171+C172+C173</f>
        <v>4</v>
      </c>
      <c r="D169" s="45">
        <f t="shared" ref="D169:P169" si="54">D170+D171+D172+D173</f>
        <v>4</v>
      </c>
      <c r="E169" s="45">
        <f t="shared" si="54"/>
        <v>0</v>
      </c>
      <c r="F169" s="45">
        <f t="shared" si="54"/>
        <v>0</v>
      </c>
      <c r="G169" s="41">
        <f t="shared" si="54"/>
        <v>0</v>
      </c>
      <c r="H169" s="41">
        <f t="shared" si="54"/>
        <v>4</v>
      </c>
      <c r="I169" s="41">
        <f t="shared" si="54"/>
        <v>0</v>
      </c>
      <c r="J169" s="41">
        <f t="shared" si="54"/>
        <v>0</v>
      </c>
      <c r="K169" s="46">
        <f t="shared" si="54"/>
        <v>0</v>
      </c>
      <c r="L169" s="46">
        <f t="shared" si="54"/>
        <v>3</v>
      </c>
      <c r="M169" s="46">
        <f t="shared" si="54"/>
        <v>0</v>
      </c>
      <c r="N169" s="46">
        <f t="shared" si="54"/>
        <v>0</v>
      </c>
      <c r="O169" s="46">
        <f t="shared" si="54"/>
        <v>1</v>
      </c>
      <c r="P169" s="46">
        <f t="shared" si="54"/>
        <v>0</v>
      </c>
      <c r="Q169" s="50">
        <f>Q170+Q171+Q172+Q173</f>
        <v>0</v>
      </c>
      <c r="R169" s="50">
        <f t="shared" ref="R169:AJ169" si="55">R170+R171+R172+R173</f>
        <v>3</v>
      </c>
      <c r="S169" s="50">
        <f t="shared" si="55"/>
        <v>0</v>
      </c>
      <c r="T169" s="50">
        <f t="shared" si="55"/>
        <v>0</v>
      </c>
      <c r="U169" s="50">
        <f t="shared" si="55"/>
        <v>0</v>
      </c>
      <c r="V169" s="50">
        <f t="shared" si="55"/>
        <v>0</v>
      </c>
      <c r="W169" s="50">
        <f t="shared" si="55"/>
        <v>0</v>
      </c>
      <c r="X169" s="50">
        <f t="shared" si="55"/>
        <v>0</v>
      </c>
      <c r="Y169" s="50">
        <f t="shared" si="55"/>
        <v>0</v>
      </c>
      <c r="Z169" s="50">
        <f t="shared" si="55"/>
        <v>0</v>
      </c>
      <c r="AA169" s="50">
        <f t="shared" si="55"/>
        <v>0</v>
      </c>
      <c r="AB169" s="50">
        <f t="shared" si="55"/>
        <v>0</v>
      </c>
      <c r="AC169" s="50">
        <f t="shared" si="55"/>
        <v>0</v>
      </c>
      <c r="AD169" s="50">
        <f t="shared" si="55"/>
        <v>1</v>
      </c>
      <c r="AE169" s="50">
        <f t="shared" si="55"/>
        <v>0</v>
      </c>
      <c r="AF169" s="50">
        <f t="shared" si="55"/>
        <v>0</v>
      </c>
      <c r="AG169" s="50">
        <f t="shared" si="55"/>
        <v>0</v>
      </c>
      <c r="AH169" s="50">
        <f t="shared" si="55"/>
        <v>0</v>
      </c>
      <c r="AI169" s="50">
        <f t="shared" si="55"/>
        <v>0</v>
      </c>
      <c r="AJ169" s="50">
        <f t="shared" si="55"/>
        <v>0</v>
      </c>
    </row>
    <row r="170" spans="1:38" x14ac:dyDescent="0.25">
      <c r="A170" s="16"/>
      <c r="B170" s="33" t="s">
        <v>93</v>
      </c>
      <c r="C170" s="5">
        <v>1</v>
      </c>
      <c r="D170" s="43">
        <v>1</v>
      </c>
      <c r="E170" s="43"/>
      <c r="F170" s="45"/>
      <c r="G170" s="16"/>
      <c r="H170" s="16">
        <v>1</v>
      </c>
      <c r="I170" s="30"/>
      <c r="J170" s="16"/>
      <c r="K170" s="37"/>
      <c r="L170" s="21">
        <v>1</v>
      </c>
      <c r="M170" s="37"/>
      <c r="N170" s="37"/>
      <c r="O170" s="37"/>
      <c r="P170" s="37"/>
      <c r="Q170" s="49"/>
      <c r="R170" s="50">
        <v>1</v>
      </c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</row>
    <row r="171" spans="1:38" x14ac:dyDescent="0.25">
      <c r="A171" s="16"/>
      <c r="B171" s="33" t="s">
        <v>94</v>
      </c>
      <c r="C171" s="5">
        <v>1</v>
      </c>
      <c r="D171" s="43">
        <v>1</v>
      </c>
      <c r="E171" s="43"/>
      <c r="F171" s="45"/>
      <c r="G171" s="16"/>
      <c r="H171" s="16">
        <v>1</v>
      </c>
      <c r="I171" s="30"/>
      <c r="J171" s="16"/>
      <c r="K171" s="37"/>
      <c r="L171" s="21"/>
      <c r="M171" s="37"/>
      <c r="N171" s="37"/>
      <c r="O171" s="21">
        <v>1</v>
      </c>
      <c r="P171" s="37"/>
      <c r="Q171" s="49"/>
      <c r="R171" s="50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50">
        <v>1</v>
      </c>
      <c r="AE171" s="49"/>
      <c r="AF171" s="49"/>
      <c r="AG171" s="49"/>
      <c r="AH171" s="49"/>
      <c r="AI171" s="49"/>
      <c r="AJ171" s="49"/>
    </row>
    <row r="172" spans="1:38" x14ac:dyDescent="0.25">
      <c r="A172" s="16"/>
      <c r="B172" s="33" t="s">
        <v>95</v>
      </c>
      <c r="C172" s="5">
        <v>1</v>
      </c>
      <c r="D172" s="43">
        <v>1</v>
      </c>
      <c r="E172" s="43"/>
      <c r="F172" s="45"/>
      <c r="G172" s="16"/>
      <c r="H172" s="16">
        <v>1</v>
      </c>
      <c r="I172" s="30"/>
      <c r="J172" s="16"/>
      <c r="K172" s="37"/>
      <c r="L172" s="21">
        <v>1</v>
      </c>
      <c r="M172" s="37"/>
      <c r="N172" s="37"/>
      <c r="O172" s="37"/>
      <c r="P172" s="37"/>
      <c r="Q172" s="49"/>
      <c r="R172" s="50">
        <v>1</v>
      </c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</row>
    <row r="173" spans="1:38" x14ac:dyDescent="0.25">
      <c r="A173" s="16"/>
      <c r="B173" s="33" t="s">
        <v>98</v>
      </c>
      <c r="C173" s="5">
        <v>1</v>
      </c>
      <c r="D173" s="43">
        <v>1</v>
      </c>
      <c r="E173" s="43"/>
      <c r="F173" s="45"/>
      <c r="G173" s="16"/>
      <c r="H173" s="16">
        <v>1</v>
      </c>
      <c r="I173" s="30"/>
      <c r="J173" s="16"/>
      <c r="K173" s="37"/>
      <c r="L173" s="21">
        <v>1</v>
      </c>
      <c r="M173" s="37"/>
      <c r="N173" s="37"/>
      <c r="O173" s="37"/>
      <c r="P173" s="37"/>
      <c r="Q173" s="49"/>
      <c r="R173" s="50">
        <v>1</v>
      </c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</row>
    <row r="174" spans="1:38" x14ac:dyDescent="0.25">
      <c r="A174" s="16">
        <v>4</v>
      </c>
      <c r="B174" s="33" t="s">
        <v>61</v>
      </c>
      <c r="C174" s="5">
        <v>1</v>
      </c>
      <c r="D174" s="43">
        <v>1</v>
      </c>
      <c r="E174" s="43"/>
      <c r="F174" s="45"/>
      <c r="G174" s="16"/>
      <c r="H174" s="16">
        <v>1</v>
      </c>
      <c r="I174" s="30"/>
      <c r="J174" s="16"/>
      <c r="K174" s="37"/>
      <c r="L174" s="37"/>
      <c r="M174" s="37"/>
      <c r="N174" s="37"/>
      <c r="O174" s="37"/>
      <c r="P174" s="21">
        <v>1</v>
      </c>
      <c r="Q174" s="49"/>
      <c r="R174" s="50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50">
        <v>1</v>
      </c>
      <c r="AI174" s="49"/>
      <c r="AJ174" s="49"/>
    </row>
    <row r="175" spans="1:38" x14ac:dyDescent="0.25">
      <c r="A175" s="16">
        <v>5</v>
      </c>
      <c r="B175" s="9" t="s">
        <v>62</v>
      </c>
      <c r="C175" s="5">
        <v>1</v>
      </c>
      <c r="D175" s="43">
        <v>1</v>
      </c>
      <c r="E175" s="43"/>
      <c r="F175" s="45"/>
      <c r="G175" s="16"/>
      <c r="H175" s="16">
        <v>1</v>
      </c>
      <c r="I175" s="30"/>
      <c r="J175" s="16"/>
      <c r="K175" s="37"/>
      <c r="L175" s="37"/>
      <c r="M175" s="37"/>
      <c r="N175" s="21">
        <v>1</v>
      </c>
      <c r="O175" s="37"/>
      <c r="P175" s="37"/>
      <c r="Q175" s="49"/>
      <c r="R175" s="50"/>
      <c r="S175" s="49"/>
      <c r="T175" s="49"/>
      <c r="U175" s="49"/>
      <c r="V175" s="49"/>
      <c r="W175" s="49"/>
      <c r="X175" s="49"/>
      <c r="Y175" s="49"/>
      <c r="Z175" s="50">
        <v>1</v>
      </c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</row>
    <row r="176" spans="1:38" x14ac:dyDescent="0.25">
      <c r="A176" s="16">
        <v>6</v>
      </c>
      <c r="B176" s="9" t="s">
        <v>58</v>
      </c>
      <c r="C176" s="5">
        <v>1</v>
      </c>
      <c r="D176" s="43">
        <v>1</v>
      </c>
      <c r="E176" s="43"/>
      <c r="F176" s="45"/>
      <c r="G176" s="16"/>
      <c r="H176" s="16">
        <v>1</v>
      </c>
      <c r="I176" s="30"/>
      <c r="J176" s="16"/>
      <c r="K176" s="37"/>
      <c r="L176" s="37"/>
      <c r="M176" s="37"/>
      <c r="N176" s="21">
        <v>1</v>
      </c>
      <c r="O176" s="37"/>
      <c r="P176" s="37"/>
      <c r="Q176" s="49"/>
      <c r="R176" s="49"/>
      <c r="S176" s="49"/>
      <c r="T176" s="49"/>
      <c r="U176" s="49"/>
      <c r="V176" s="49"/>
      <c r="W176" s="49"/>
      <c r="X176" s="49"/>
      <c r="Y176" s="49"/>
      <c r="Z176" s="50">
        <v>1</v>
      </c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</row>
    <row r="177" spans="1:38" x14ac:dyDescent="0.25">
      <c r="A177" s="16">
        <v>7</v>
      </c>
      <c r="B177" s="9" t="s">
        <v>14</v>
      </c>
      <c r="C177" s="5">
        <v>1</v>
      </c>
      <c r="D177" s="43">
        <v>1</v>
      </c>
      <c r="E177" s="43"/>
      <c r="F177" s="45"/>
      <c r="G177" s="16"/>
      <c r="H177" s="16">
        <v>1</v>
      </c>
      <c r="I177" s="30"/>
      <c r="J177" s="16"/>
      <c r="K177" s="37"/>
      <c r="L177" s="37"/>
      <c r="M177" s="21">
        <v>1</v>
      </c>
      <c r="N177" s="37"/>
      <c r="O177" s="37"/>
      <c r="P177" s="37"/>
      <c r="Q177" s="49"/>
      <c r="R177" s="49"/>
      <c r="S177" s="49"/>
      <c r="T177" s="49"/>
      <c r="U177" s="49"/>
      <c r="V177" s="50">
        <v>1</v>
      </c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</row>
    <row r="178" spans="1:38" x14ac:dyDescent="0.25">
      <c r="A178" s="16">
        <v>8</v>
      </c>
      <c r="B178" s="9" t="s">
        <v>63</v>
      </c>
      <c r="C178" s="5">
        <v>1</v>
      </c>
      <c r="D178" s="43">
        <v>1</v>
      </c>
      <c r="E178" s="43"/>
      <c r="F178" s="45"/>
      <c r="G178" s="16"/>
      <c r="H178" s="16">
        <v>1</v>
      </c>
      <c r="I178" s="30"/>
      <c r="J178" s="16"/>
      <c r="K178" s="37"/>
      <c r="L178" s="37"/>
      <c r="M178" s="21">
        <v>1</v>
      </c>
      <c r="N178" s="37"/>
      <c r="O178" s="37"/>
      <c r="P178" s="37"/>
      <c r="Q178" s="49"/>
      <c r="R178" s="49"/>
      <c r="S178" s="49"/>
      <c r="T178" s="49"/>
      <c r="U178" s="49"/>
      <c r="V178" s="50">
        <v>1</v>
      </c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</row>
    <row r="179" spans="1:38" x14ac:dyDescent="0.25">
      <c r="A179" s="27"/>
      <c r="B179" s="25" t="s">
        <v>6</v>
      </c>
      <c r="C179" s="25">
        <f>C167+C168+C169+C174+C175+C176+C177+C178</f>
        <v>11</v>
      </c>
      <c r="D179" s="25">
        <f t="shared" ref="D179:P179" si="56">D167+D168+D169+D174+D175+D176+D177+D178</f>
        <v>11</v>
      </c>
      <c r="E179" s="25">
        <f t="shared" si="56"/>
        <v>0</v>
      </c>
      <c r="F179" s="25">
        <f t="shared" si="56"/>
        <v>0</v>
      </c>
      <c r="G179" s="25">
        <f t="shared" si="56"/>
        <v>0</v>
      </c>
      <c r="H179" s="25">
        <f t="shared" si="56"/>
        <v>11</v>
      </c>
      <c r="I179" s="25">
        <f t="shared" si="56"/>
        <v>0</v>
      </c>
      <c r="J179" s="25">
        <f t="shared" si="56"/>
        <v>0</v>
      </c>
      <c r="K179" s="25">
        <f t="shared" si="56"/>
        <v>0</v>
      </c>
      <c r="L179" s="25">
        <f t="shared" si="56"/>
        <v>3</v>
      </c>
      <c r="M179" s="25">
        <f t="shared" si="56"/>
        <v>2</v>
      </c>
      <c r="N179" s="25">
        <f t="shared" si="56"/>
        <v>2</v>
      </c>
      <c r="O179" s="25">
        <f t="shared" si="56"/>
        <v>2</v>
      </c>
      <c r="P179" s="25">
        <f t="shared" si="56"/>
        <v>2</v>
      </c>
      <c r="Q179" s="53">
        <f>Q167+Q168+Q169+Q174+Q175+Q176+Q177+Q178</f>
        <v>0</v>
      </c>
      <c r="R179" s="53">
        <f t="shared" ref="R179:AJ179" si="57">R167+R168+R169+R174+R175+R176+R177+R178</f>
        <v>3</v>
      </c>
      <c r="S179" s="53">
        <f t="shared" si="57"/>
        <v>0</v>
      </c>
      <c r="T179" s="53">
        <f t="shared" si="57"/>
        <v>0</v>
      </c>
      <c r="U179" s="53">
        <f t="shared" si="57"/>
        <v>0</v>
      </c>
      <c r="V179" s="53">
        <f t="shared" si="57"/>
        <v>2</v>
      </c>
      <c r="W179" s="53">
        <f t="shared" si="57"/>
        <v>0</v>
      </c>
      <c r="X179" s="53">
        <f t="shared" si="57"/>
        <v>0</v>
      </c>
      <c r="Y179" s="53">
        <f t="shared" si="57"/>
        <v>0</v>
      </c>
      <c r="Z179" s="53">
        <f t="shared" si="57"/>
        <v>2</v>
      </c>
      <c r="AA179" s="53">
        <f t="shared" si="57"/>
        <v>0</v>
      </c>
      <c r="AB179" s="53">
        <f t="shared" si="57"/>
        <v>0</v>
      </c>
      <c r="AC179" s="53">
        <f t="shared" si="57"/>
        <v>0</v>
      </c>
      <c r="AD179" s="53">
        <f t="shared" si="57"/>
        <v>2</v>
      </c>
      <c r="AE179" s="53">
        <f t="shared" si="57"/>
        <v>0</v>
      </c>
      <c r="AF179" s="53">
        <f t="shared" si="57"/>
        <v>0</v>
      </c>
      <c r="AG179" s="53">
        <f t="shared" si="57"/>
        <v>0</v>
      </c>
      <c r="AH179" s="53">
        <f t="shared" si="57"/>
        <v>2</v>
      </c>
      <c r="AI179" s="53">
        <f t="shared" si="57"/>
        <v>0</v>
      </c>
      <c r="AJ179" s="53">
        <f t="shared" si="57"/>
        <v>0</v>
      </c>
      <c r="AK179" s="55">
        <f>SUM(Q179:AJ179)</f>
        <v>11</v>
      </c>
      <c r="AL179" s="48"/>
    </row>
    <row r="180" spans="1:38" x14ac:dyDescent="0.25">
      <c r="A180" s="16"/>
      <c r="B180" s="6" t="s">
        <v>67</v>
      </c>
      <c r="C180" s="6"/>
      <c r="D180" s="45"/>
      <c r="E180" s="45"/>
      <c r="F180" s="45"/>
      <c r="G180" s="16"/>
      <c r="H180" s="16"/>
      <c r="I180" s="30"/>
      <c r="J180" s="16"/>
      <c r="K180" s="37"/>
      <c r="L180" s="37"/>
      <c r="M180" s="37"/>
      <c r="N180" s="37"/>
      <c r="O180" s="37"/>
      <c r="P180" s="37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</row>
    <row r="181" spans="1:38" x14ac:dyDescent="0.25">
      <c r="A181" s="16">
        <v>1</v>
      </c>
      <c r="B181" s="33" t="s">
        <v>66</v>
      </c>
      <c r="C181" s="5">
        <v>1</v>
      </c>
      <c r="D181" s="43">
        <v>1</v>
      </c>
      <c r="E181" s="43"/>
      <c r="F181" s="45"/>
      <c r="G181" s="16"/>
      <c r="H181" s="16">
        <v>1</v>
      </c>
      <c r="I181" s="16"/>
      <c r="J181" s="16"/>
      <c r="K181" s="37"/>
      <c r="L181" s="37"/>
      <c r="M181" s="37"/>
      <c r="N181" s="21">
        <v>1</v>
      </c>
      <c r="O181" s="37"/>
      <c r="P181" s="37"/>
      <c r="Q181" s="49"/>
      <c r="R181" s="49"/>
      <c r="S181" s="49"/>
      <c r="T181" s="49"/>
      <c r="U181" s="49"/>
      <c r="V181" s="49"/>
      <c r="W181" s="49"/>
      <c r="X181" s="49"/>
      <c r="Y181" s="49"/>
      <c r="Z181" s="50">
        <v>1</v>
      </c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</row>
    <row r="182" spans="1:38" x14ac:dyDescent="0.25">
      <c r="A182" s="16">
        <v>2</v>
      </c>
      <c r="B182" s="33" t="s">
        <v>60</v>
      </c>
      <c r="C182" s="5">
        <v>1</v>
      </c>
      <c r="D182" s="43">
        <v>1</v>
      </c>
      <c r="E182" s="43"/>
      <c r="F182" s="45"/>
      <c r="G182" s="16"/>
      <c r="H182" s="16">
        <v>1</v>
      </c>
      <c r="I182" s="16"/>
      <c r="J182" s="16"/>
      <c r="K182" s="37"/>
      <c r="L182" s="37"/>
      <c r="M182" s="37"/>
      <c r="N182" s="37"/>
      <c r="O182" s="21">
        <v>1</v>
      </c>
      <c r="P182" s="21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50"/>
      <c r="AI182" s="49"/>
      <c r="AJ182" s="49"/>
    </row>
    <row r="183" spans="1:38" x14ac:dyDescent="0.25">
      <c r="A183" s="16"/>
      <c r="B183" s="9" t="s">
        <v>10</v>
      </c>
      <c r="C183" s="41">
        <f>C184+C185+C186+C187</f>
        <v>4</v>
      </c>
      <c r="D183" s="45">
        <f t="shared" ref="D183:P183" si="58">D184+D185+D186+D187</f>
        <v>4</v>
      </c>
      <c r="E183" s="45">
        <f t="shared" si="58"/>
        <v>0</v>
      </c>
      <c r="F183" s="45">
        <f t="shared" si="58"/>
        <v>0</v>
      </c>
      <c r="G183" s="41">
        <f t="shared" si="58"/>
        <v>0</v>
      </c>
      <c r="H183" s="41">
        <f t="shared" si="58"/>
        <v>4</v>
      </c>
      <c r="I183" s="41">
        <f t="shared" si="58"/>
        <v>0</v>
      </c>
      <c r="J183" s="41">
        <f t="shared" si="58"/>
        <v>0</v>
      </c>
      <c r="K183" s="46">
        <f t="shared" si="58"/>
        <v>0</v>
      </c>
      <c r="L183" s="46">
        <f t="shared" si="58"/>
        <v>0</v>
      </c>
      <c r="M183" s="46">
        <f t="shared" si="58"/>
        <v>0</v>
      </c>
      <c r="N183" s="46">
        <f t="shared" si="58"/>
        <v>0</v>
      </c>
      <c r="O183" s="46">
        <f t="shared" si="58"/>
        <v>3</v>
      </c>
      <c r="P183" s="46">
        <f t="shared" si="58"/>
        <v>1</v>
      </c>
      <c r="Q183" s="50">
        <f>Q184+Q185+Q186+Q187</f>
        <v>0</v>
      </c>
      <c r="R183" s="50">
        <f t="shared" ref="R183:AJ183" si="59">R184+R185+R186+R187</f>
        <v>0</v>
      </c>
      <c r="S183" s="50">
        <f t="shared" si="59"/>
        <v>0</v>
      </c>
      <c r="T183" s="50">
        <f t="shared" si="59"/>
        <v>0</v>
      </c>
      <c r="U183" s="50">
        <f t="shared" si="59"/>
        <v>0</v>
      </c>
      <c r="V183" s="50">
        <f t="shared" si="59"/>
        <v>0</v>
      </c>
      <c r="W183" s="50">
        <f t="shared" si="59"/>
        <v>0</v>
      </c>
      <c r="X183" s="50">
        <f t="shared" si="59"/>
        <v>0</v>
      </c>
      <c r="Y183" s="50">
        <f t="shared" si="59"/>
        <v>0</v>
      </c>
      <c r="Z183" s="50">
        <f t="shared" si="59"/>
        <v>0</v>
      </c>
      <c r="AA183" s="50">
        <f t="shared" si="59"/>
        <v>0</v>
      </c>
      <c r="AB183" s="50">
        <f t="shared" si="59"/>
        <v>0</v>
      </c>
      <c r="AC183" s="50">
        <f t="shared" si="59"/>
        <v>0</v>
      </c>
      <c r="AD183" s="50">
        <f t="shared" si="59"/>
        <v>3</v>
      </c>
      <c r="AE183" s="50">
        <f t="shared" si="59"/>
        <v>0</v>
      </c>
      <c r="AF183" s="50">
        <f t="shared" si="59"/>
        <v>0</v>
      </c>
      <c r="AG183" s="50">
        <f t="shared" si="59"/>
        <v>0</v>
      </c>
      <c r="AH183" s="50">
        <f t="shared" si="59"/>
        <v>1</v>
      </c>
      <c r="AI183" s="50">
        <f t="shared" si="59"/>
        <v>0</v>
      </c>
      <c r="AJ183" s="50">
        <f t="shared" si="59"/>
        <v>0</v>
      </c>
    </row>
    <row r="184" spans="1:38" x14ac:dyDescent="0.25">
      <c r="A184" s="16">
        <v>3</v>
      </c>
      <c r="B184" s="33" t="s">
        <v>93</v>
      </c>
      <c r="C184" s="5">
        <v>1</v>
      </c>
      <c r="D184" s="43">
        <v>1</v>
      </c>
      <c r="E184" s="43"/>
      <c r="F184" s="45"/>
      <c r="G184" s="16"/>
      <c r="H184" s="16">
        <v>1</v>
      </c>
      <c r="I184" s="16"/>
      <c r="J184" s="16"/>
      <c r="K184" s="37"/>
      <c r="L184" s="37"/>
      <c r="M184" s="37"/>
      <c r="N184" s="37"/>
      <c r="O184" s="21"/>
      <c r="P184" s="21">
        <v>1</v>
      </c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50"/>
      <c r="AE184" s="49"/>
      <c r="AF184" s="49"/>
      <c r="AG184" s="49"/>
      <c r="AH184" s="50">
        <v>1</v>
      </c>
      <c r="AI184" s="49"/>
      <c r="AJ184" s="49"/>
    </row>
    <row r="185" spans="1:38" x14ac:dyDescent="0.25">
      <c r="A185" s="16">
        <v>4</v>
      </c>
      <c r="B185" s="33" t="s">
        <v>94</v>
      </c>
      <c r="C185" s="5">
        <v>1</v>
      </c>
      <c r="D185" s="43">
        <v>1</v>
      </c>
      <c r="E185" s="43"/>
      <c r="F185" s="45"/>
      <c r="G185" s="16"/>
      <c r="H185" s="16">
        <v>1</v>
      </c>
      <c r="I185" s="16"/>
      <c r="J185" s="16"/>
      <c r="K185" s="37"/>
      <c r="L185" s="37"/>
      <c r="M185" s="37"/>
      <c r="N185" s="37"/>
      <c r="O185" s="21">
        <v>1</v>
      </c>
      <c r="P185" s="21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50">
        <v>1</v>
      </c>
      <c r="AE185" s="49"/>
      <c r="AF185" s="49"/>
      <c r="AG185" s="49"/>
      <c r="AH185" s="50"/>
      <c r="AI185" s="49"/>
      <c r="AJ185" s="49"/>
    </row>
    <row r="186" spans="1:38" x14ac:dyDescent="0.25">
      <c r="A186" s="16">
        <v>5</v>
      </c>
      <c r="B186" s="33" t="s">
        <v>95</v>
      </c>
      <c r="C186" s="5">
        <v>1</v>
      </c>
      <c r="D186" s="43">
        <v>1</v>
      </c>
      <c r="E186" s="43"/>
      <c r="F186" s="45"/>
      <c r="G186" s="16"/>
      <c r="H186" s="16">
        <v>1</v>
      </c>
      <c r="I186" s="16"/>
      <c r="J186" s="16"/>
      <c r="K186" s="37"/>
      <c r="L186" s="37"/>
      <c r="M186" s="37"/>
      <c r="N186" s="37"/>
      <c r="O186" s="21">
        <v>1</v>
      </c>
      <c r="P186" s="37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50">
        <v>1</v>
      </c>
      <c r="AE186" s="49"/>
      <c r="AF186" s="49"/>
      <c r="AG186" s="49"/>
      <c r="AH186" s="49"/>
      <c r="AI186" s="49"/>
      <c r="AJ186" s="49"/>
    </row>
    <row r="187" spans="1:38" x14ac:dyDescent="0.25">
      <c r="A187" s="16">
        <v>6</v>
      </c>
      <c r="B187" s="33" t="s">
        <v>98</v>
      </c>
      <c r="C187" s="5">
        <v>1</v>
      </c>
      <c r="D187" s="43">
        <v>1</v>
      </c>
      <c r="E187" s="43"/>
      <c r="F187" s="45"/>
      <c r="G187" s="16"/>
      <c r="H187" s="16">
        <v>1</v>
      </c>
      <c r="I187" s="16"/>
      <c r="J187" s="16"/>
      <c r="K187" s="37"/>
      <c r="L187" s="37"/>
      <c r="M187" s="37"/>
      <c r="N187" s="37"/>
      <c r="O187" s="21">
        <v>1</v>
      </c>
      <c r="P187" s="37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50">
        <v>1</v>
      </c>
      <c r="AE187" s="49"/>
      <c r="AF187" s="49"/>
      <c r="AG187" s="49"/>
      <c r="AH187" s="49"/>
      <c r="AI187" s="49"/>
      <c r="AJ187" s="49"/>
    </row>
    <row r="188" spans="1:38" x14ac:dyDescent="0.25">
      <c r="A188" s="16">
        <v>7</v>
      </c>
      <c r="B188" s="33" t="s">
        <v>61</v>
      </c>
      <c r="C188" s="5">
        <v>1</v>
      </c>
      <c r="D188" s="43">
        <v>1</v>
      </c>
      <c r="E188" s="43"/>
      <c r="F188" s="45"/>
      <c r="G188" s="16"/>
      <c r="H188" s="16">
        <v>1</v>
      </c>
      <c r="I188" s="16"/>
      <c r="J188" s="16"/>
      <c r="K188" s="37"/>
      <c r="L188" s="37"/>
      <c r="M188" s="37"/>
      <c r="N188" s="21">
        <v>1</v>
      </c>
      <c r="O188" s="37"/>
      <c r="P188" s="37"/>
      <c r="Q188" s="49"/>
      <c r="R188" s="49"/>
      <c r="S188" s="49"/>
      <c r="T188" s="49"/>
      <c r="U188" s="49"/>
      <c r="V188" s="49"/>
      <c r="W188" s="49"/>
      <c r="X188" s="49"/>
      <c r="Y188" s="49"/>
      <c r="Z188" s="50">
        <v>1</v>
      </c>
      <c r="AA188" s="49"/>
      <c r="AB188" s="49"/>
      <c r="AC188" s="49"/>
      <c r="AD188" s="50"/>
      <c r="AE188" s="49"/>
      <c r="AF188" s="49"/>
      <c r="AG188" s="49"/>
      <c r="AH188" s="49"/>
      <c r="AI188" s="49"/>
      <c r="AJ188" s="49"/>
    </row>
    <row r="189" spans="1:38" x14ac:dyDescent="0.25">
      <c r="A189" s="16">
        <v>8</v>
      </c>
      <c r="B189" s="9" t="s">
        <v>62</v>
      </c>
      <c r="C189" s="5">
        <v>1</v>
      </c>
      <c r="D189" s="43">
        <v>1</v>
      </c>
      <c r="E189" s="43"/>
      <c r="F189" s="45"/>
      <c r="G189" s="16"/>
      <c r="H189" s="16">
        <v>1</v>
      </c>
      <c r="I189" s="16"/>
      <c r="J189" s="16"/>
      <c r="K189" s="37"/>
      <c r="L189" s="21">
        <v>1</v>
      </c>
      <c r="M189" s="37"/>
      <c r="N189" s="37"/>
      <c r="O189" s="37"/>
      <c r="P189" s="37"/>
      <c r="Q189" s="49"/>
      <c r="R189" s="50">
        <v>1</v>
      </c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50"/>
      <c r="AE189" s="49"/>
      <c r="AF189" s="49"/>
      <c r="AG189" s="49"/>
      <c r="AH189" s="49"/>
      <c r="AI189" s="49"/>
      <c r="AJ189" s="49"/>
    </row>
    <row r="190" spans="1:38" x14ac:dyDescent="0.25">
      <c r="A190" s="16">
        <v>9</v>
      </c>
      <c r="B190" s="9" t="s">
        <v>58</v>
      </c>
      <c r="C190" s="5">
        <v>1</v>
      </c>
      <c r="D190" s="43">
        <v>1</v>
      </c>
      <c r="E190" s="43"/>
      <c r="F190" s="45"/>
      <c r="G190" s="16"/>
      <c r="H190" s="16">
        <v>1</v>
      </c>
      <c r="I190" s="16"/>
      <c r="J190" s="16"/>
      <c r="K190" s="37"/>
      <c r="L190" s="21">
        <v>1</v>
      </c>
      <c r="M190" s="37"/>
      <c r="N190" s="37"/>
      <c r="O190" s="37"/>
      <c r="P190" s="37"/>
      <c r="Q190" s="49"/>
      <c r="R190" s="50">
        <v>1</v>
      </c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50"/>
      <c r="AE190" s="49"/>
      <c r="AF190" s="49"/>
      <c r="AG190" s="49"/>
      <c r="AH190" s="49"/>
      <c r="AI190" s="49"/>
      <c r="AJ190" s="49"/>
    </row>
    <row r="191" spans="1:38" x14ac:dyDescent="0.25">
      <c r="A191" s="16">
        <v>10</v>
      </c>
      <c r="B191" s="9" t="s">
        <v>63</v>
      </c>
      <c r="C191" s="5">
        <v>1</v>
      </c>
      <c r="D191" s="43">
        <v>1</v>
      </c>
      <c r="E191" s="43"/>
      <c r="F191" s="45"/>
      <c r="G191" s="16"/>
      <c r="H191" s="16">
        <v>1</v>
      </c>
      <c r="I191" s="16"/>
      <c r="J191" s="16"/>
      <c r="K191" s="37"/>
      <c r="L191" s="37"/>
      <c r="M191" s="21">
        <v>1</v>
      </c>
      <c r="N191" s="37"/>
      <c r="O191" s="37"/>
      <c r="P191" s="37"/>
      <c r="Q191" s="49"/>
      <c r="R191" s="49"/>
      <c r="S191" s="49"/>
      <c r="T191" s="49"/>
      <c r="U191" s="49"/>
      <c r="V191" s="50">
        <v>1</v>
      </c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</row>
    <row r="192" spans="1:38" x14ac:dyDescent="0.25">
      <c r="A192" s="27"/>
      <c r="B192" s="25" t="s">
        <v>6</v>
      </c>
      <c r="C192" s="25">
        <f>C181+C182+C183+C188+C189+C190+C191</f>
        <v>10</v>
      </c>
      <c r="D192" s="25">
        <f t="shared" ref="D192:P192" si="60">D181+D182+D183+D188+D189+D190+D191</f>
        <v>10</v>
      </c>
      <c r="E192" s="25">
        <f t="shared" si="60"/>
        <v>0</v>
      </c>
      <c r="F192" s="25">
        <f t="shared" si="60"/>
        <v>0</v>
      </c>
      <c r="G192" s="25">
        <f t="shared" si="60"/>
        <v>0</v>
      </c>
      <c r="H192" s="25">
        <f t="shared" si="60"/>
        <v>10</v>
      </c>
      <c r="I192" s="25">
        <f t="shared" si="60"/>
        <v>0</v>
      </c>
      <c r="J192" s="25">
        <f t="shared" si="60"/>
        <v>0</v>
      </c>
      <c r="K192" s="25">
        <f t="shared" si="60"/>
        <v>0</v>
      </c>
      <c r="L192" s="25">
        <f t="shared" si="60"/>
        <v>2</v>
      </c>
      <c r="M192" s="25">
        <f t="shared" si="60"/>
        <v>1</v>
      </c>
      <c r="N192" s="25">
        <f t="shared" si="60"/>
        <v>2</v>
      </c>
      <c r="O192" s="25">
        <f t="shared" si="60"/>
        <v>4</v>
      </c>
      <c r="P192" s="25">
        <f t="shared" si="60"/>
        <v>1</v>
      </c>
      <c r="Q192" s="53">
        <f>Q181+Q182+Q183+Q188+Q189+Q190+Q191</f>
        <v>0</v>
      </c>
      <c r="R192" s="53">
        <f t="shared" ref="R192:AJ192" si="61">R181+R182+R183+R188+R189+R190+R191</f>
        <v>2</v>
      </c>
      <c r="S192" s="53">
        <f t="shared" si="61"/>
        <v>0</v>
      </c>
      <c r="T192" s="53">
        <f t="shared" si="61"/>
        <v>0</v>
      </c>
      <c r="U192" s="53">
        <f t="shared" si="61"/>
        <v>0</v>
      </c>
      <c r="V192" s="53">
        <f t="shared" si="61"/>
        <v>1</v>
      </c>
      <c r="W192" s="53">
        <f t="shared" si="61"/>
        <v>0</v>
      </c>
      <c r="X192" s="53">
        <f t="shared" si="61"/>
        <v>0</v>
      </c>
      <c r="Y192" s="53">
        <f t="shared" si="61"/>
        <v>0</v>
      </c>
      <c r="Z192" s="53">
        <f t="shared" si="61"/>
        <v>2</v>
      </c>
      <c r="AA192" s="53">
        <f t="shared" si="61"/>
        <v>0</v>
      </c>
      <c r="AB192" s="53">
        <f t="shared" si="61"/>
        <v>0</v>
      </c>
      <c r="AC192" s="53">
        <f t="shared" si="61"/>
        <v>0</v>
      </c>
      <c r="AD192" s="53">
        <f t="shared" si="61"/>
        <v>3</v>
      </c>
      <c r="AE192" s="53">
        <f t="shared" si="61"/>
        <v>0</v>
      </c>
      <c r="AF192" s="53">
        <f t="shared" si="61"/>
        <v>0</v>
      </c>
      <c r="AG192" s="53">
        <f t="shared" si="61"/>
        <v>0</v>
      </c>
      <c r="AH192" s="53">
        <f t="shared" si="61"/>
        <v>1</v>
      </c>
      <c r="AI192" s="53">
        <f t="shared" si="61"/>
        <v>0</v>
      </c>
      <c r="AJ192" s="53">
        <f t="shared" si="61"/>
        <v>0</v>
      </c>
      <c r="AK192" s="55">
        <f>SUM(Q192:AJ192)</f>
        <v>9</v>
      </c>
      <c r="AL192" s="48"/>
    </row>
    <row r="193" spans="1:38" x14ac:dyDescent="0.25">
      <c r="A193" s="16"/>
      <c r="B193" s="6" t="s">
        <v>68</v>
      </c>
      <c r="C193" s="6"/>
      <c r="D193" s="45"/>
      <c r="E193" s="45"/>
      <c r="F193" s="45"/>
      <c r="G193" s="16"/>
      <c r="H193" s="16"/>
      <c r="I193" s="30"/>
      <c r="J193" s="16"/>
      <c r="K193" s="37"/>
      <c r="L193" s="37"/>
      <c r="M193" s="37"/>
      <c r="N193" s="37"/>
      <c r="O193" s="37"/>
      <c r="P193" s="37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</row>
    <row r="194" spans="1:38" x14ac:dyDescent="0.25">
      <c r="A194" s="16">
        <v>1</v>
      </c>
      <c r="B194" s="33" t="s">
        <v>66</v>
      </c>
      <c r="C194" s="5">
        <v>1</v>
      </c>
      <c r="D194" s="43">
        <v>1</v>
      </c>
      <c r="E194" s="43"/>
      <c r="F194" s="45"/>
      <c r="G194" s="16"/>
      <c r="H194" s="16">
        <v>1</v>
      </c>
      <c r="I194" s="30"/>
      <c r="J194" s="16"/>
      <c r="K194" s="37"/>
      <c r="L194" s="21">
        <v>1</v>
      </c>
      <c r="M194" s="37"/>
      <c r="N194" s="37"/>
      <c r="O194" s="37"/>
      <c r="P194" s="37"/>
      <c r="Q194" s="49"/>
      <c r="R194" s="50">
        <v>1</v>
      </c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</row>
    <row r="195" spans="1:38" x14ac:dyDescent="0.25">
      <c r="A195" s="16">
        <v>2</v>
      </c>
      <c r="B195" s="33" t="s">
        <v>60</v>
      </c>
      <c r="C195" s="5">
        <v>1</v>
      </c>
      <c r="D195" s="43">
        <v>1</v>
      </c>
      <c r="E195" s="43"/>
      <c r="F195" s="45"/>
      <c r="G195" s="16"/>
      <c r="H195" s="16">
        <v>1</v>
      </c>
      <c r="I195" s="30"/>
      <c r="J195" s="16"/>
      <c r="K195" s="37"/>
      <c r="L195" s="37"/>
      <c r="M195" s="37"/>
      <c r="N195" s="37"/>
      <c r="O195" s="21">
        <v>1</v>
      </c>
      <c r="P195" s="37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50">
        <v>1</v>
      </c>
      <c r="AE195" s="49"/>
      <c r="AF195" s="49"/>
      <c r="AG195" s="49"/>
      <c r="AH195" s="49"/>
      <c r="AI195" s="49"/>
      <c r="AJ195" s="49"/>
    </row>
    <row r="196" spans="1:38" x14ac:dyDescent="0.25">
      <c r="A196" s="16"/>
      <c r="B196" s="9" t="s">
        <v>10</v>
      </c>
      <c r="C196" s="41">
        <f>C197+C198+C199+C200</f>
        <v>4</v>
      </c>
      <c r="D196" s="45">
        <f t="shared" ref="D196:P196" si="62">D197+D198+D199+D200</f>
        <v>4</v>
      </c>
      <c r="E196" s="45">
        <f t="shared" si="62"/>
        <v>0</v>
      </c>
      <c r="F196" s="45">
        <f t="shared" si="62"/>
        <v>0</v>
      </c>
      <c r="G196" s="41">
        <f t="shared" si="62"/>
        <v>0</v>
      </c>
      <c r="H196" s="41">
        <f t="shared" si="62"/>
        <v>4</v>
      </c>
      <c r="I196" s="41">
        <f t="shared" si="62"/>
        <v>0</v>
      </c>
      <c r="J196" s="41">
        <f t="shared" si="62"/>
        <v>0</v>
      </c>
      <c r="K196" s="46">
        <f t="shared" si="62"/>
        <v>0</v>
      </c>
      <c r="L196" s="46">
        <f t="shared" si="62"/>
        <v>0</v>
      </c>
      <c r="M196" s="46">
        <f t="shared" si="62"/>
        <v>0</v>
      </c>
      <c r="N196" s="46">
        <f t="shared" si="62"/>
        <v>0</v>
      </c>
      <c r="O196" s="46">
        <f t="shared" si="62"/>
        <v>1</v>
      </c>
      <c r="P196" s="46">
        <f t="shared" si="62"/>
        <v>3</v>
      </c>
      <c r="Q196" s="50">
        <f>Q197+Q198+Q199+Q200</f>
        <v>0</v>
      </c>
      <c r="R196" s="50">
        <f t="shared" ref="R196:AJ196" si="63">R197+R198+R199+R200</f>
        <v>0</v>
      </c>
      <c r="S196" s="50">
        <f t="shared" si="63"/>
        <v>0</v>
      </c>
      <c r="T196" s="50">
        <f t="shared" si="63"/>
        <v>0</v>
      </c>
      <c r="U196" s="50">
        <f t="shared" si="63"/>
        <v>0</v>
      </c>
      <c r="V196" s="50">
        <f t="shared" si="63"/>
        <v>0</v>
      </c>
      <c r="W196" s="50">
        <f t="shared" si="63"/>
        <v>0</v>
      </c>
      <c r="X196" s="50">
        <f t="shared" si="63"/>
        <v>0</v>
      </c>
      <c r="Y196" s="50">
        <f t="shared" si="63"/>
        <v>0</v>
      </c>
      <c r="Z196" s="50">
        <f t="shared" si="63"/>
        <v>0</v>
      </c>
      <c r="AA196" s="50">
        <f t="shared" si="63"/>
        <v>0</v>
      </c>
      <c r="AB196" s="50">
        <f t="shared" si="63"/>
        <v>0</v>
      </c>
      <c r="AC196" s="50">
        <f t="shared" si="63"/>
        <v>0</v>
      </c>
      <c r="AD196" s="50">
        <f t="shared" si="63"/>
        <v>1</v>
      </c>
      <c r="AE196" s="50">
        <f t="shared" si="63"/>
        <v>0</v>
      </c>
      <c r="AF196" s="50">
        <f t="shared" si="63"/>
        <v>0</v>
      </c>
      <c r="AG196" s="50">
        <f t="shared" si="63"/>
        <v>0</v>
      </c>
      <c r="AH196" s="50">
        <f t="shared" si="63"/>
        <v>3</v>
      </c>
      <c r="AI196" s="50">
        <f t="shared" si="63"/>
        <v>0</v>
      </c>
      <c r="AJ196" s="50">
        <f t="shared" si="63"/>
        <v>0</v>
      </c>
    </row>
    <row r="197" spans="1:38" x14ac:dyDescent="0.25">
      <c r="A197" s="16">
        <v>3</v>
      </c>
      <c r="B197" s="33" t="s">
        <v>93</v>
      </c>
      <c r="C197" s="5">
        <v>1</v>
      </c>
      <c r="D197" s="43">
        <v>1</v>
      </c>
      <c r="E197" s="43"/>
      <c r="F197" s="45"/>
      <c r="G197" s="16"/>
      <c r="H197" s="16">
        <v>1</v>
      </c>
      <c r="I197" s="30"/>
      <c r="J197" s="16"/>
      <c r="K197" s="37"/>
      <c r="L197" s="37"/>
      <c r="M197" s="37"/>
      <c r="N197" s="37"/>
      <c r="O197" s="37"/>
      <c r="P197" s="21">
        <v>1</v>
      </c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50">
        <v>1</v>
      </c>
      <c r="AI197" s="49"/>
      <c r="AJ197" s="49"/>
    </row>
    <row r="198" spans="1:38" x14ac:dyDescent="0.25">
      <c r="A198" s="16">
        <v>4</v>
      </c>
      <c r="B198" s="33" t="s">
        <v>94</v>
      </c>
      <c r="C198" s="5">
        <v>1</v>
      </c>
      <c r="D198" s="43">
        <v>1</v>
      </c>
      <c r="E198" s="43"/>
      <c r="F198" s="45"/>
      <c r="G198" s="16"/>
      <c r="H198" s="16">
        <v>1</v>
      </c>
      <c r="I198" s="30"/>
      <c r="J198" s="16"/>
      <c r="K198" s="37"/>
      <c r="L198" s="37"/>
      <c r="M198" s="37"/>
      <c r="N198" s="37"/>
      <c r="O198" s="21">
        <v>1</v>
      </c>
      <c r="P198" s="21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50">
        <v>1</v>
      </c>
      <c r="AE198" s="49"/>
      <c r="AF198" s="49"/>
      <c r="AG198" s="49"/>
      <c r="AH198" s="50"/>
      <c r="AI198" s="49"/>
      <c r="AJ198" s="49"/>
    </row>
    <row r="199" spans="1:38" x14ac:dyDescent="0.25">
      <c r="A199" s="16">
        <v>5</v>
      </c>
      <c r="B199" s="33" t="s">
        <v>95</v>
      </c>
      <c r="C199" s="5">
        <v>1</v>
      </c>
      <c r="D199" s="43">
        <v>1</v>
      </c>
      <c r="E199" s="43"/>
      <c r="F199" s="45"/>
      <c r="G199" s="16"/>
      <c r="H199" s="16">
        <v>1</v>
      </c>
      <c r="I199" s="30"/>
      <c r="J199" s="16"/>
      <c r="K199" s="37"/>
      <c r="L199" s="37"/>
      <c r="M199" s="37"/>
      <c r="N199" s="37"/>
      <c r="O199" s="37"/>
      <c r="P199" s="21">
        <v>1</v>
      </c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50">
        <v>1</v>
      </c>
      <c r="AI199" s="49"/>
      <c r="AJ199" s="49"/>
    </row>
    <row r="200" spans="1:38" x14ac:dyDescent="0.25">
      <c r="A200" s="16">
        <v>6</v>
      </c>
      <c r="B200" s="33" t="s">
        <v>98</v>
      </c>
      <c r="C200" s="5">
        <v>1</v>
      </c>
      <c r="D200" s="43">
        <v>1</v>
      </c>
      <c r="E200" s="43"/>
      <c r="F200" s="45"/>
      <c r="G200" s="16"/>
      <c r="H200" s="16">
        <v>1</v>
      </c>
      <c r="I200" s="30"/>
      <c r="J200" s="16"/>
      <c r="K200" s="37"/>
      <c r="L200" s="37"/>
      <c r="M200" s="37"/>
      <c r="N200" s="37"/>
      <c r="O200" s="37"/>
      <c r="P200" s="21">
        <v>1</v>
      </c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50">
        <v>1</v>
      </c>
      <c r="AI200" s="49"/>
      <c r="AJ200" s="49"/>
    </row>
    <row r="201" spans="1:38" x14ac:dyDescent="0.25">
      <c r="A201" s="16">
        <v>7</v>
      </c>
      <c r="B201" s="33" t="s">
        <v>61</v>
      </c>
      <c r="C201" s="5">
        <v>1</v>
      </c>
      <c r="D201" s="43">
        <v>1</v>
      </c>
      <c r="E201" s="43"/>
      <c r="F201" s="45"/>
      <c r="G201" s="16"/>
      <c r="H201" s="16">
        <v>1</v>
      </c>
      <c r="I201" s="30"/>
      <c r="J201" s="16"/>
      <c r="K201" s="37"/>
      <c r="L201" s="37"/>
      <c r="M201" s="37"/>
      <c r="N201" s="21">
        <v>1</v>
      </c>
      <c r="O201" s="37"/>
      <c r="P201" s="37"/>
      <c r="Q201" s="49"/>
      <c r="R201" s="49"/>
      <c r="S201" s="49"/>
      <c r="T201" s="49"/>
      <c r="U201" s="49"/>
      <c r="V201" s="49"/>
      <c r="W201" s="49"/>
      <c r="X201" s="49"/>
      <c r="Y201" s="49"/>
      <c r="Z201" s="50">
        <v>1</v>
      </c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</row>
    <row r="202" spans="1:38" x14ac:dyDescent="0.25">
      <c r="A202" s="16">
        <v>8</v>
      </c>
      <c r="B202" s="9" t="s">
        <v>62</v>
      </c>
      <c r="C202" s="5">
        <v>1</v>
      </c>
      <c r="D202" s="43">
        <v>1</v>
      </c>
      <c r="E202" s="43"/>
      <c r="F202" s="45"/>
      <c r="G202" s="16"/>
      <c r="H202" s="16">
        <v>1</v>
      </c>
      <c r="I202" s="30"/>
      <c r="J202" s="16"/>
      <c r="K202" s="37"/>
      <c r="L202" s="21">
        <v>1</v>
      </c>
      <c r="M202" s="37"/>
      <c r="N202" s="37"/>
      <c r="O202" s="37"/>
      <c r="P202" s="37"/>
      <c r="Q202" s="49"/>
      <c r="R202" s="50">
        <v>1</v>
      </c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</row>
    <row r="203" spans="1:38" x14ac:dyDescent="0.25">
      <c r="A203" s="16">
        <v>9</v>
      </c>
      <c r="B203" s="9" t="s">
        <v>58</v>
      </c>
      <c r="C203" s="5">
        <v>1</v>
      </c>
      <c r="D203" s="43">
        <v>1</v>
      </c>
      <c r="E203" s="43"/>
      <c r="F203" s="45"/>
      <c r="G203" s="16"/>
      <c r="H203" s="16">
        <v>1</v>
      </c>
      <c r="I203" s="30"/>
      <c r="J203" s="16"/>
      <c r="K203" s="37"/>
      <c r="L203" s="37"/>
      <c r="M203" s="37"/>
      <c r="N203" s="21">
        <v>1</v>
      </c>
      <c r="O203" s="37"/>
      <c r="P203" s="37"/>
      <c r="Q203" s="49"/>
      <c r="R203" s="49"/>
      <c r="S203" s="49"/>
      <c r="T203" s="49"/>
      <c r="U203" s="49"/>
      <c r="V203" s="49"/>
      <c r="W203" s="49"/>
      <c r="X203" s="49"/>
      <c r="Y203" s="49"/>
      <c r="Z203" s="50">
        <v>1</v>
      </c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</row>
    <row r="204" spans="1:38" x14ac:dyDescent="0.25">
      <c r="A204" s="16">
        <v>10</v>
      </c>
      <c r="B204" s="9" t="s">
        <v>14</v>
      </c>
      <c r="C204" s="5">
        <v>1</v>
      </c>
      <c r="D204" s="43">
        <v>1</v>
      </c>
      <c r="E204" s="43"/>
      <c r="F204" s="45"/>
      <c r="G204" s="16"/>
      <c r="H204" s="16">
        <v>1</v>
      </c>
      <c r="I204" s="30"/>
      <c r="J204" s="16"/>
      <c r="K204" s="37"/>
      <c r="L204" s="37"/>
      <c r="M204" s="21">
        <v>1</v>
      </c>
      <c r="N204" s="37"/>
      <c r="O204" s="37"/>
      <c r="P204" s="37"/>
      <c r="Q204" s="49"/>
      <c r="R204" s="49"/>
      <c r="S204" s="49"/>
      <c r="T204" s="49"/>
      <c r="U204" s="49"/>
      <c r="V204" s="50">
        <v>1</v>
      </c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</row>
    <row r="205" spans="1:38" x14ac:dyDescent="0.25">
      <c r="A205" s="16">
        <v>11</v>
      </c>
      <c r="B205" s="9" t="s">
        <v>63</v>
      </c>
      <c r="C205" s="5">
        <v>1</v>
      </c>
      <c r="D205" s="43">
        <v>1</v>
      </c>
      <c r="E205" s="43"/>
      <c r="F205" s="45"/>
      <c r="G205" s="16"/>
      <c r="H205" s="16">
        <v>1</v>
      </c>
      <c r="I205" s="30"/>
      <c r="J205" s="16"/>
      <c r="K205" s="37"/>
      <c r="L205" s="37"/>
      <c r="M205" s="21">
        <v>1</v>
      </c>
      <c r="N205" s="37"/>
      <c r="O205" s="37"/>
      <c r="P205" s="37"/>
      <c r="Q205" s="49"/>
      <c r="R205" s="49"/>
      <c r="S205" s="49"/>
      <c r="T205" s="49"/>
      <c r="U205" s="49"/>
      <c r="V205" s="50">
        <v>1</v>
      </c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</row>
    <row r="206" spans="1:38" x14ac:dyDescent="0.25">
      <c r="A206" s="27"/>
      <c r="B206" s="25" t="s">
        <v>6</v>
      </c>
      <c r="C206" s="25">
        <f>C194+C195+C196+C201+C202+C203+C204+C205</f>
        <v>11</v>
      </c>
      <c r="D206" s="25">
        <f t="shared" ref="D206:P206" si="64">D194+D195+D196+D201+D202+D203+D204+D205</f>
        <v>11</v>
      </c>
      <c r="E206" s="25">
        <f t="shared" si="64"/>
        <v>0</v>
      </c>
      <c r="F206" s="25">
        <f t="shared" si="64"/>
        <v>0</v>
      </c>
      <c r="G206" s="25">
        <f t="shared" si="64"/>
        <v>0</v>
      </c>
      <c r="H206" s="25">
        <f t="shared" si="64"/>
        <v>11</v>
      </c>
      <c r="I206" s="25">
        <f t="shared" si="64"/>
        <v>0</v>
      </c>
      <c r="J206" s="25">
        <f t="shared" si="64"/>
        <v>0</v>
      </c>
      <c r="K206" s="25">
        <f t="shared" si="64"/>
        <v>0</v>
      </c>
      <c r="L206" s="25">
        <f t="shared" si="64"/>
        <v>2</v>
      </c>
      <c r="M206" s="25">
        <f t="shared" si="64"/>
        <v>2</v>
      </c>
      <c r="N206" s="25">
        <f t="shared" si="64"/>
        <v>2</v>
      </c>
      <c r="O206" s="25">
        <f t="shared" si="64"/>
        <v>2</v>
      </c>
      <c r="P206" s="25">
        <f t="shared" si="64"/>
        <v>3</v>
      </c>
      <c r="Q206" s="53">
        <f>Q194+Q195+Q196+Q201+Q202+Q203+Q204+Q205</f>
        <v>0</v>
      </c>
      <c r="R206" s="53">
        <f t="shared" ref="R206:AJ206" si="65">R194+R195+R196+R201+R202+R203+R204+R205</f>
        <v>2</v>
      </c>
      <c r="S206" s="53">
        <f t="shared" si="65"/>
        <v>0</v>
      </c>
      <c r="T206" s="53">
        <f t="shared" si="65"/>
        <v>0</v>
      </c>
      <c r="U206" s="53">
        <f t="shared" si="65"/>
        <v>0</v>
      </c>
      <c r="V206" s="53">
        <f t="shared" si="65"/>
        <v>2</v>
      </c>
      <c r="W206" s="53">
        <f t="shared" si="65"/>
        <v>0</v>
      </c>
      <c r="X206" s="53">
        <f t="shared" si="65"/>
        <v>0</v>
      </c>
      <c r="Y206" s="53">
        <f t="shared" si="65"/>
        <v>0</v>
      </c>
      <c r="Z206" s="53">
        <f t="shared" si="65"/>
        <v>2</v>
      </c>
      <c r="AA206" s="53">
        <f t="shared" si="65"/>
        <v>0</v>
      </c>
      <c r="AB206" s="53">
        <f t="shared" si="65"/>
        <v>0</v>
      </c>
      <c r="AC206" s="53">
        <f t="shared" si="65"/>
        <v>0</v>
      </c>
      <c r="AD206" s="53">
        <f t="shared" si="65"/>
        <v>2</v>
      </c>
      <c r="AE206" s="53">
        <f t="shared" si="65"/>
        <v>0</v>
      </c>
      <c r="AF206" s="53">
        <f t="shared" si="65"/>
        <v>0</v>
      </c>
      <c r="AG206" s="53">
        <f t="shared" si="65"/>
        <v>0</v>
      </c>
      <c r="AH206" s="53">
        <f t="shared" si="65"/>
        <v>3</v>
      </c>
      <c r="AI206" s="53">
        <f t="shared" si="65"/>
        <v>0</v>
      </c>
      <c r="AJ206" s="53">
        <f t="shared" si="65"/>
        <v>0</v>
      </c>
      <c r="AK206" s="55">
        <f>SUM(Q206:AJ206)</f>
        <v>11</v>
      </c>
      <c r="AL206" s="48"/>
    </row>
    <row r="207" spans="1:38" x14ac:dyDescent="0.25">
      <c r="A207" s="16"/>
      <c r="B207" s="6" t="s">
        <v>69</v>
      </c>
      <c r="C207" s="6"/>
      <c r="D207" s="45"/>
      <c r="E207" s="45"/>
      <c r="F207" s="45"/>
      <c r="G207" s="16"/>
      <c r="H207" s="16"/>
      <c r="I207" s="30"/>
      <c r="J207" s="16"/>
      <c r="K207" s="37"/>
      <c r="L207" s="37"/>
      <c r="M207" s="37"/>
      <c r="N207" s="37"/>
      <c r="O207" s="37"/>
      <c r="P207" s="37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59"/>
      <c r="AL207" s="48"/>
    </row>
    <row r="208" spans="1:38" x14ac:dyDescent="0.25">
      <c r="A208" s="16">
        <v>1</v>
      </c>
      <c r="B208" s="33" t="s">
        <v>66</v>
      </c>
      <c r="C208" s="5">
        <v>1</v>
      </c>
      <c r="D208" s="43">
        <v>1</v>
      </c>
      <c r="E208" s="43"/>
      <c r="F208" s="45"/>
      <c r="G208" s="16"/>
      <c r="H208" s="16">
        <v>1</v>
      </c>
      <c r="I208" s="30"/>
      <c r="J208" s="16"/>
      <c r="K208" s="37"/>
      <c r="L208" s="37"/>
      <c r="M208" s="37"/>
      <c r="N208" s="37"/>
      <c r="O208" s="37"/>
      <c r="P208" s="21">
        <v>1</v>
      </c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50">
        <v>1</v>
      </c>
      <c r="AI208" s="49"/>
      <c r="AJ208" s="50"/>
    </row>
    <row r="209" spans="1:38" x14ac:dyDescent="0.25">
      <c r="A209" s="16">
        <v>2</v>
      </c>
      <c r="B209" s="33" t="s">
        <v>60</v>
      </c>
      <c r="C209" s="5">
        <v>1</v>
      </c>
      <c r="D209" s="43">
        <v>1</v>
      </c>
      <c r="E209" s="43"/>
      <c r="F209" s="45"/>
      <c r="G209" s="16"/>
      <c r="H209" s="16">
        <v>1</v>
      </c>
      <c r="I209" s="30"/>
      <c r="J209" s="16"/>
      <c r="K209" s="37"/>
      <c r="L209" s="37"/>
      <c r="M209" s="37"/>
      <c r="N209" s="37"/>
      <c r="O209" s="21">
        <v>1</v>
      </c>
      <c r="P209" s="37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50">
        <v>1</v>
      </c>
      <c r="AE209" s="49"/>
      <c r="AF209" s="49"/>
      <c r="AG209" s="49"/>
      <c r="AH209" s="49"/>
      <c r="AI209" s="49"/>
      <c r="AJ209" s="49"/>
    </row>
    <row r="210" spans="1:38" x14ac:dyDescent="0.25">
      <c r="A210" s="16"/>
      <c r="B210" s="9" t="s">
        <v>10</v>
      </c>
      <c r="C210" s="41">
        <f>C211+C212+C213+C214</f>
        <v>4</v>
      </c>
      <c r="D210" s="45">
        <f t="shared" ref="D210:P210" si="66">D211+D212+D213+D214</f>
        <v>4</v>
      </c>
      <c r="E210" s="45">
        <f t="shared" si="66"/>
        <v>0</v>
      </c>
      <c r="F210" s="45">
        <f t="shared" si="66"/>
        <v>0</v>
      </c>
      <c r="G210" s="41">
        <f t="shared" si="66"/>
        <v>0</v>
      </c>
      <c r="H210" s="41">
        <f t="shared" si="66"/>
        <v>4</v>
      </c>
      <c r="I210" s="41">
        <f t="shared" si="66"/>
        <v>0</v>
      </c>
      <c r="J210" s="41">
        <f t="shared" si="66"/>
        <v>0</v>
      </c>
      <c r="K210" s="46">
        <f t="shared" si="66"/>
        <v>0</v>
      </c>
      <c r="L210" s="46">
        <f t="shared" si="66"/>
        <v>0</v>
      </c>
      <c r="M210" s="46">
        <f t="shared" si="66"/>
        <v>0</v>
      </c>
      <c r="N210" s="46">
        <f t="shared" si="66"/>
        <v>2</v>
      </c>
      <c r="O210" s="46">
        <f t="shared" si="66"/>
        <v>1</v>
      </c>
      <c r="P210" s="46">
        <f t="shared" si="66"/>
        <v>1</v>
      </c>
      <c r="Q210" s="50">
        <f>Q211+Q212+Q213+Q214</f>
        <v>0</v>
      </c>
      <c r="R210" s="50">
        <f t="shared" ref="R210:AJ210" si="67">R211+R212+R213+R214</f>
        <v>0</v>
      </c>
      <c r="S210" s="50">
        <f t="shared" si="67"/>
        <v>0</v>
      </c>
      <c r="T210" s="50">
        <f t="shared" si="67"/>
        <v>0</v>
      </c>
      <c r="U210" s="50">
        <f t="shared" si="67"/>
        <v>0</v>
      </c>
      <c r="V210" s="50">
        <f t="shared" si="67"/>
        <v>0</v>
      </c>
      <c r="W210" s="50">
        <f t="shared" si="67"/>
        <v>0</v>
      </c>
      <c r="X210" s="50">
        <f t="shared" si="67"/>
        <v>0</v>
      </c>
      <c r="Y210" s="50">
        <f t="shared" si="67"/>
        <v>0</v>
      </c>
      <c r="Z210" s="50">
        <f t="shared" si="67"/>
        <v>2</v>
      </c>
      <c r="AA210" s="50">
        <f t="shared" si="67"/>
        <v>0</v>
      </c>
      <c r="AB210" s="50">
        <f t="shared" si="67"/>
        <v>0</v>
      </c>
      <c r="AC210" s="50">
        <f t="shared" si="67"/>
        <v>0</v>
      </c>
      <c r="AD210" s="50">
        <f t="shared" si="67"/>
        <v>1</v>
      </c>
      <c r="AE210" s="50">
        <f t="shared" si="67"/>
        <v>0</v>
      </c>
      <c r="AF210" s="50">
        <f t="shared" si="67"/>
        <v>0</v>
      </c>
      <c r="AG210" s="50">
        <f t="shared" si="67"/>
        <v>0</v>
      </c>
      <c r="AH210" s="50">
        <f t="shared" si="67"/>
        <v>1</v>
      </c>
      <c r="AI210" s="50">
        <f t="shared" si="67"/>
        <v>0</v>
      </c>
      <c r="AJ210" s="50">
        <f t="shared" si="67"/>
        <v>0</v>
      </c>
    </row>
    <row r="211" spans="1:38" x14ac:dyDescent="0.25">
      <c r="A211" s="16">
        <v>3</v>
      </c>
      <c r="B211" s="33" t="s">
        <v>93</v>
      </c>
      <c r="C211" s="5">
        <v>1</v>
      </c>
      <c r="D211" s="43">
        <v>1</v>
      </c>
      <c r="E211" s="43"/>
      <c r="F211" s="45"/>
      <c r="G211" s="16"/>
      <c r="H211" s="16">
        <v>1</v>
      </c>
      <c r="I211" s="30"/>
      <c r="J211" s="16"/>
      <c r="K211" s="37"/>
      <c r="L211" s="37"/>
      <c r="M211" s="37"/>
      <c r="N211" s="37"/>
      <c r="O211" s="37"/>
      <c r="P211" s="21">
        <v>1</v>
      </c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50">
        <v>1</v>
      </c>
      <c r="AI211" s="49"/>
      <c r="AJ211" s="50"/>
    </row>
    <row r="212" spans="1:38" x14ac:dyDescent="0.25">
      <c r="A212" s="16">
        <v>4</v>
      </c>
      <c r="B212" s="33" t="s">
        <v>94</v>
      </c>
      <c r="C212" s="5">
        <v>1</v>
      </c>
      <c r="D212" s="43">
        <v>1</v>
      </c>
      <c r="E212" s="43"/>
      <c r="F212" s="45"/>
      <c r="G212" s="16"/>
      <c r="H212" s="16">
        <v>1</v>
      </c>
      <c r="I212" s="30"/>
      <c r="J212" s="16"/>
      <c r="K212" s="37"/>
      <c r="L212" s="37"/>
      <c r="M212" s="37"/>
      <c r="N212" s="37"/>
      <c r="O212" s="21">
        <v>1</v>
      </c>
      <c r="P212" s="21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50">
        <v>1</v>
      </c>
      <c r="AE212" s="49"/>
      <c r="AF212" s="49"/>
      <c r="AG212" s="49"/>
      <c r="AH212" s="50"/>
      <c r="AI212" s="49"/>
      <c r="AJ212" s="50"/>
    </row>
    <row r="213" spans="1:38" x14ac:dyDescent="0.25">
      <c r="A213" s="16">
        <v>5</v>
      </c>
      <c r="B213" s="33" t="s">
        <v>95</v>
      </c>
      <c r="C213" s="5">
        <v>1</v>
      </c>
      <c r="D213" s="43">
        <v>1</v>
      </c>
      <c r="E213" s="43"/>
      <c r="F213" s="45"/>
      <c r="G213" s="16"/>
      <c r="H213" s="16">
        <v>1</v>
      </c>
      <c r="I213" s="30"/>
      <c r="J213" s="16"/>
      <c r="K213" s="37"/>
      <c r="L213" s="37"/>
      <c r="M213" s="37"/>
      <c r="N213" s="21">
        <v>1</v>
      </c>
      <c r="O213" s="37"/>
      <c r="P213" s="21"/>
      <c r="Q213" s="49"/>
      <c r="R213" s="49"/>
      <c r="S213" s="49"/>
      <c r="T213" s="49"/>
      <c r="U213" s="49"/>
      <c r="V213" s="49"/>
      <c r="W213" s="49"/>
      <c r="X213" s="49"/>
      <c r="Y213" s="49"/>
      <c r="Z213" s="50">
        <v>1</v>
      </c>
      <c r="AA213" s="49"/>
      <c r="AB213" s="49"/>
      <c r="AC213" s="49"/>
      <c r="AD213" s="49"/>
      <c r="AE213" s="49"/>
      <c r="AF213" s="49"/>
      <c r="AG213" s="49"/>
      <c r="AH213" s="50"/>
      <c r="AI213" s="49"/>
      <c r="AJ213" s="50"/>
    </row>
    <row r="214" spans="1:38" x14ac:dyDescent="0.25">
      <c r="A214" s="16">
        <v>6</v>
      </c>
      <c r="B214" s="33" t="s">
        <v>98</v>
      </c>
      <c r="C214" s="5">
        <v>1</v>
      </c>
      <c r="D214" s="43">
        <v>1</v>
      </c>
      <c r="E214" s="43"/>
      <c r="F214" s="45"/>
      <c r="G214" s="16"/>
      <c r="H214" s="16">
        <v>1</v>
      </c>
      <c r="I214" s="30"/>
      <c r="J214" s="16"/>
      <c r="K214" s="37"/>
      <c r="L214" s="37"/>
      <c r="M214" s="37"/>
      <c r="N214" s="21">
        <v>1</v>
      </c>
      <c r="O214" s="37"/>
      <c r="P214" s="21"/>
      <c r="Q214" s="49"/>
      <c r="R214" s="49"/>
      <c r="S214" s="49"/>
      <c r="T214" s="49"/>
      <c r="U214" s="49"/>
      <c r="V214" s="49"/>
      <c r="W214" s="49"/>
      <c r="X214" s="49"/>
      <c r="Y214" s="49"/>
      <c r="Z214" s="50">
        <v>1</v>
      </c>
      <c r="AA214" s="49"/>
      <c r="AB214" s="49"/>
      <c r="AC214" s="49"/>
      <c r="AD214" s="49"/>
      <c r="AE214" s="49"/>
      <c r="AF214" s="49"/>
      <c r="AG214" s="49"/>
      <c r="AH214" s="50"/>
      <c r="AI214" s="49"/>
      <c r="AJ214" s="50"/>
    </row>
    <row r="215" spans="1:38" x14ac:dyDescent="0.25">
      <c r="A215" s="16">
        <v>7</v>
      </c>
      <c r="B215" s="33" t="s">
        <v>61</v>
      </c>
      <c r="C215" s="5">
        <v>1</v>
      </c>
      <c r="D215" s="43">
        <v>1</v>
      </c>
      <c r="E215" s="43"/>
      <c r="F215" s="45"/>
      <c r="G215" s="16"/>
      <c r="H215" s="16">
        <v>1</v>
      </c>
      <c r="I215" s="30"/>
      <c r="J215" s="16"/>
      <c r="K215" s="37"/>
      <c r="L215" s="37"/>
      <c r="M215" s="37"/>
      <c r="N215" s="21">
        <v>1</v>
      </c>
      <c r="O215" s="37"/>
      <c r="P215" s="37"/>
      <c r="Q215" s="49"/>
      <c r="R215" s="49"/>
      <c r="S215" s="49"/>
      <c r="T215" s="49"/>
      <c r="U215" s="49"/>
      <c r="V215" s="49"/>
      <c r="W215" s="49"/>
      <c r="X215" s="49"/>
      <c r="Y215" s="49"/>
      <c r="Z215" s="50">
        <v>1</v>
      </c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</row>
    <row r="216" spans="1:38" x14ac:dyDescent="0.25">
      <c r="A216" s="16">
        <v>8</v>
      </c>
      <c r="B216" s="9" t="s">
        <v>62</v>
      </c>
      <c r="C216" s="5">
        <v>1</v>
      </c>
      <c r="D216" s="43">
        <v>1</v>
      </c>
      <c r="E216" s="43"/>
      <c r="F216" s="45"/>
      <c r="G216" s="16"/>
      <c r="H216" s="16">
        <v>1</v>
      </c>
      <c r="I216" s="30"/>
      <c r="J216" s="16"/>
      <c r="K216" s="37"/>
      <c r="L216" s="21">
        <v>1</v>
      </c>
      <c r="M216" s="21"/>
      <c r="N216" s="37"/>
      <c r="O216" s="37"/>
      <c r="P216" s="37"/>
      <c r="Q216" s="49"/>
      <c r="R216" s="50">
        <v>1</v>
      </c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</row>
    <row r="217" spans="1:38" x14ac:dyDescent="0.25">
      <c r="A217" s="16">
        <v>9</v>
      </c>
      <c r="B217" s="9" t="s">
        <v>58</v>
      </c>
      <c r="C217" s="5">
        <v>1</v>
      </c>
      <c r="D217" s="43">
        <v>1</v>
      </c>
      <c r="E217" s="43"/>
      <c r="F217" s="45"/>
      <c r="G217" s="16"/>
      <c r="H217" s="16">
        <v>1</v>
      </c>
      <c r="I217" s="30"/>
      <c r="J217" s="16"/>
      <c r="K217" s="37"/>
      <c r="L217" s="21">
        <v>1</v>
      </c>
      <c r="M217" s="21"/>
      <c r="N217" s="37"/>
      <c r="O217" s="37"/>
      <c r="P217" s="37"/>
      <c r="Q217" s="49"/>
      <c r="R217" s="50">
        <v>1</v>
      </c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</row>
    <row r="218" spans="1:38" x14ac:dyDescent="0.25">
      <c r="A218" s="16">
        <v>10</v>
      </c>
      <c r="B218" s="9" t="s">
        <v>14</v>
      </c>
      <c r="C218" s="5">
        <v>1</v>
      </c>
      <c r="D218" s="43">
        <v>1</v>
      </c>
      <c r="E218" s="43"/>
      <c r="F218" s="45"/>
      <c r="G218" s="16"/>
      <c r="H218" s="16">
        <v>1</v>
      </c>
      <c r="I218" s="30"/>
      <c r="J218" s="16"/>
      <c r="K218" s="37"/>
      <c r="L218" s="21"/>
      <c r="M218" s="21">
        <v>1</v>
      </c>
      <c r="N218" s="37"/>
      <c r="O218" s="37"/>
      <c r="P218" s="37"/>
      <c r="Q218" s="49"/>
      <c r="R218" s="50"/>
      <c r="S218" s="49"/>
      <c r="T218" s="49"/>
      <c r="U218" s="49"/>
      <c r="V218" s="50">
        <v>1</v>
      </c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</row>
    <row r="219" spans="1:38" x14ac:dyDescent="0.25">
      <c r="A219" s="16">
        <v>11</v>
      </c>
      <c r="B219" s="9" t="s">
        <v>63</v>
      </c>
      <c r="C219" s="5">
        <v>1</v>
      </c>
      <c r="D219" s="43">
        <v>1</v>
      </c>
      <c r="E219" s="43"/>
      <c r="F219" s="45"/>
      <c r="G219" s="16"/>
      <c r="H219" s="16">
        <v>1</v>
      </c>
      <c r="I219" s="30"/>
      <c r="J219" s="16"/>
      <c r="K219" s="37"/>
      <c r="L219" s="21"/>
      <c r="M219" s="21">
        <v>1</v>
      </c>
      <c r="N219" s="37"/>
      <c r="O219" s="37"/>
      <c r="P219" s="37"/>
      <c r="Q219" s="49"/>
      <c r="R219" s="50"/>
      <c r="S219" s="49"/>
      <c r="T219" s="49"/>
      <c r="U219" s="49"/>
      <c r="V219" s="50">
        <v>1</v>
      </c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</row>
    <row r="220" spans="1:38" x14ac:dyDescent="0.25">
      <c r="A220" s="16">
        <v>12</v>
      </c>
      <c r="B220" s="9" t="s">
        <v>74</v>
      </c>
      <c r="C220" s="5">
        <v>1</v>
      </c>
      <c r="D220" s="43">
        <v>1</v>
      </c>
      <c r="E220" s="43"/>
      <c r="F220" s="45"/>
      <c r="G220" s="16"/>
      <c r="H220" s="16">
        <v>1</v>
      </c>
      <c r="I220" s="30"/>
      <c r="J220" s="16"/>
      <c r="K220" s="37"/>
      <c r="L220" s="21">
        <v>1</v>
      </c>
      <c r="M220" s="37"/>
      <c r="N220" s="37"/>
      <c r="O220" s="37"/>
      <c r="P220" s="37"/>
      <c r="Q220" s="49"/>
      <c r="R220" s="50">
        <v>1</v>
      </c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</row>
    <row r="221" spans="1:38" x14ac:dyDescent="0.25">
      <c r="A221" s="27"/>
      <c r="B221" s="25" t="s">
        <v>6</v>
      </c>
      <c r="C221" s="25">
        <f>C208+C209+C210+C215+C216+C217+C218+C219+C220</f>
        <v>12</v>
      </c>
      <c r="D221" s="25">
        <f t="shared" ref="D221:P221" si="68">D208+D209+D210+D215+D216+D217+D218+D219+D220</f>
        <v>12</v>
      </c>
      <c r="E221" s="25">
        <f t="shared" si="68"/>
        <v>0</v>
      </c>
      <c r="F221" s="25">
        <f t="shared" si="68"/>
        <v>0</v>
      </c>
      <c r="G221" s="25">
        <f t="shared" si="68"/>
        <v>0</v>
      </c>
      <c r="H221" s="25">
        <f t="shared" si="68"/>
        <v>12</v>
      </c>
      <c r="I221" s="25">
        <f t="shared" si="68"/>
        <v>0</v>
      </c>
      <c r="J221" s="25">
        <f t="shared" si="68"/>
        <v>0</v>
      </c>
      <c r="K221" s="25">
        <f t="shared" si="68"/>
        <v>0</v>
      </c>
      <c r="L221" s="25">
        <f t="shared" si="68"/>
        <v>3</v>
      </c>
      <c r="M221" s="25">
        <f t="shared" si="68"/>
        <v>2</v>
      </c>
      <c r="N221" s="25">
        <f t="shared" si="68"/>
        <v>3</v>
      </c>
      <c r="O221" s="25">
        <f t="shared" si="68"/>
        <v>2</v>
      </c>
      <c r="P221" s="25">
        <f t="shared" si="68"/>
        <v>2</v>
      </c>
      <c r="Q221" s="53">
        <f>Q208+Q209+Q210+Q215+Q216+Q217+Q218+Q219+Q220</f>
        <v>0</v>
      </c>
      <c r="R221" s="53">
        <f t="shared" ref="R221:AJ221" si="69">R208+R209+R210+R215+R216+R217+R218+R219+R220</f>
        <v>3</v>
      </c>
      <c r="S221" s="53">
        <f t="shared" si="69"/>
        <v>0</v>
      </c>
      <c r="T221" s="53">
        <f t="shared" si="69"/>
        <v>0</v>
      </c>
      <c r="U221" s="53">
        <f t="shared" si="69"/>
        <v>0</v>
      </c>
      <c r="V221" s="53">
        <f t="shared" si="69"/>
        <v>2</v>
      </c>
      <c r="W221" s="53">
        <f t="shared" si="69"/>
        <v>0</v>
      </c>
      <c r="X221" s="53">
        <f t="shared" si="69"/>
        <v>0</v>
      </c>
      <c r="Y221" s="53">
        <f t="shared" si="69"/>
        <v>0</v>
      </c>
      <c r="Z221" s="53">
        <f t="shared" si="69"/>
        <v>3</v>
      </c>
      <c r="AA221" s="53">
        <f t="shared" si="69"/>
        <v>0</v>
      </c>
      <c r="AB221" s="53">
        <f t="shared" si="69"/>
        <v>0</v>
      </c>
      <c r="AC221" s="53">
        <f t="shared" si="69"/>
        <v>0</v>
      </c>
      <c r="AD221" s="53">
        <f t="shared" si="69"/>
        <v>2</v>
      </c>
      <c r="AE221" s="53">
        <f t="shared" si="69"/>
        <v>0</v>
      </c>
      <c r="AF221" s="53">
        <f t="shared" si="69"/>
        <v>0</v>
      </c>
      <c r="AG221" s="53">
        <f t="shared" si="69"/>
        <v>0</v>
      </c>
      <c r="AH221" s="53">
        <f t="shared" si="69"/>
        <v>2</v>
      </c>
      <c r="AI221" s="53">
        <f t="shared" si="69"/>
        <v>0</v>
      </c>
      <c r="AJ221" s="53">
        <f t="shared" si="69"/>
        <v>0</v>
      </c>
      <c r="AK221" s="55">
        <f>SUM(Q221:AJ221)</f>
        <v>12</v>
      </c>
      <c r="AL221" s="48"/>
    </row>
    <row r="222" spans="1:38" x14ac:dyDescent="0.25">
      <c r="A222" s="16"/>
      <c r="B222" s="6" t="s">
        <v>70</v>
      </c>
      <c r="C222" s="6"/>
      <c r="D222" s="45"/>
      <c r="E222" s="45"/>
      <c r="F222" s="45"/>
      <c r="G222" s="16"/>
      <c r="H222" s="16"/>
      <c r="I222" s="30"/>
      <c r="J222" s="16"/>
      <c r="K222" s="37"/>
      <c r="L222" s="37"/>
      <c r="M222" s="37"/>
      <c r="N222" s="37"/>
      <c r="O222" s="37"/>
      <c r="P222" s="37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</row>
    <row r="223" spans="1:38" x14ac:dyDescent="0.25">
      <c r="A223" s="16">
        <v>1</v>
      </c>
      <c r="B223" s="33" t="s">
        <v>66</v>
      </c>
      <c r="C223" s="5">
        <v>1</v>
      </c>
      <c r="D223" s="43">
        <v>1</v>
      </c>
      <c r="E223" s="43"/>
      <c r="F223" s="45"/>
      <c r="G223" s="16"/>
      <c r="H223" s="16">
        <v>1</v>
      </c>
      <c r="I223" s="30"/>
      <c r="J223" s="16"/>
      <c r="K223" s="37"/>
      <c r="L223" s="37"/>
      <c r="M223" s="37"/>
      <c r="N223" s="21">
        <v>1</v>
      </c>
      <c r="O223" s="37"/>
      <c r="P223" s="21"/>
      <c r="Q223" s="49"/>
      <c r="R223" s="49"/>
      <c r="S223" s="49"/>
      <c r="T223" s="49"/>
      <c r="U223" s="49"/>
      <c r="V223" s="49"/>
      <c r="W223" s="49"/>
      <c r="X223" s="49"/>
      <c r="Y223" s="49"/>
      <c r="Z223" s="50">
        <v>1</v>
      </c>
      <c r="AA223" s="49"/>
      <c r="AB223" s="49"/>
      <c r="AC223" s="49"/>
      <c r="AD223" s="49"/>
      <c r="AE223" s="49"/>
      <c r="AF223" s="49"/>
      <c r="AG223" s="49"/>
      <c r="AH223" s="50"/>
      <c r="AI223" s="49"/>
      <c r="AJ223" s="49"/>
    </row>
    <row r="224" spans="1:38" x14ac:dyDescent="0.25">
      <c r="A224" s="16">
        <v>2</v>
      </c>
      <c r="B224" s="33" t="s">
        <v>60</v>
      </c>
      <c r="C224" s="5">
        <v>1</v>
      </c>
      <c r="D224" s="43">
        <v>1</v>
      </c>
      <c r="E224" s="43"/>
      <c r="F224" s="45"/>
      <c r="G224" s="16"/>
      <c r="H224" s="16">
        <v>1</v>
      </c>
      <c r="I224" s="30"/>
      <c r="J224" s="16"/>
      <c r="K224" s="37"/>
      <c r="L224" s="37"/>
      <c r="M224" s="37"/>
      <c r="N224" s="37"/>
      <c r="O224" s="21">
        <v>1</v>
      </c>
      <c r="P224" s="37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50">
        <v>1</v>
      </c>
      <c r="AE224" s="49"/>
      <c r="AF224" s="49"/>
      <c r="AG224" s="49"/>
      <c r="AH224" s="49"/>
      <c r="AI224" s="49"/>
      <c r="AJ224" s="49"/>
    </row>
    <row r="225" spans="1:38" x14ac:dyDescent="0.25">
      <c r="A225" s="16"/>
      <c r="B225" s="9" t="s">
        <v>10</v>
      </c>
      <c r="C225" s="41">
        <f>C226+C227+C228+C229</f>
        <v>4</v>
      </c>
      <c r="D225" s="45">
        <f t="shared" ref="D225:P225" si="70">D226+D227+D228+D229</f>
        <v>4</v>
      </c>
      <c r="E225" s="45">
        <f t="shared" si="70"/>
        <v>0</v>
      </c>
      <c r="F225" s="45">
        <f t="shared" si="70"/>
        <v>0</v>
      </c>
      <c r="G225" s="41">
        <f t="shared" si="70"/>
        <v>0</v>
      </c>
      <c r="H225" s="41">
        <f t="shared" si="70"/>
        <v>4</v>
      </c>
      <c r="I225" s="41">
        <f t="shared" si="70"/>
        <v>0</v>
      </c>
      <c r="J225" s="41">
        <f t="shared" si="70"/>
        <v>0</v>
      </c>
      <c r="K225" s="46">
        <f t="shared" si="70"/>
        <v>0</v>
      </c>
      <c r="L225" s="46">
        <f t="shared" si="70"/>
        <v>0</v>
      </c>
      <c r="M225" s="46">
        <f t="shared" si="70"/>
        <v>0</v>
      </c>
      <c r="N225" s="46">
        <f t="shared" si="70"/>
        <v>0</v>
      </c>
      <c r="O225" s="46">
        <f t="shared" si="70"/>
        <v>1</v>
      </c>
      <c r="P225" s="46">
        <f t="shared" si="70"/>
        <v>3</v>
      </c>
      <c r="Q225" s="50">
        <f>Q226+Q227+Q228+Q229</f>
        <v>0</v>
      </c>
      <c r="R225" s="50">
        <f t="shared" ref="R225:AJ225" si="71">R226+R227+R228+R229</f>
        <v>0</v>
      </c>
      <c r="S225" s="50">
        <f t="shared" si="71"/>
        <v>0</v>
      </c>
      <c r="T225" s="50">
        <f t="shared" si="71"/>
        <v>0</v>
      </c>
      <c r="U225" s="50">
        <f t="shared" si="71"/>
        <v>0</v>
      </c>
      <c r="V225" s="50">
        <f t="shared" si="71"/>
        <v>0</v>
      </c>
      <c r="W225" s="50">
        <f t="shared" si="71"/>
        <v>0</v>
      </c>
      <c r="X225" s="50">
        <f t="shared" si="71"/>
        <v>0</v>
      </c>
      <c r="Y225" s="50">
        <f t="shared" si="71"/>
        <v>0</v>
      </c>
      <c r="Z225" s="50">
        <f t="shared" si="71"/>
        <v>0</v>
      </c>
      <c r="AA225" s="50">
        <f t="shared" si="71"/>
        <v>0</v>
      </c>
      <c r="AB225" s="50">
        <f t="shared" si="71"/>
        <v>0</v>
      </c>
      <c r="AC225" s="50">
        <f t="shared" si="71"/>
        <v>0</v>
      </c>
      <c r="AD225" s="50">
        <f t="shared" si="71"/>
        <v>1</v>
      </c>
      <c r="AE225" s="50">
        <f t="shared" si="71"/>
        <v>0</v>
      </c>
      <c r="AF225" s="50">
        <f t="shared" si="71"/>
        <v>0</v>
      </c>
      <c r="AG225" s="50">
        <f t="shared" si="71"/>
        <v>0</v>
      </c>
      <c r="AH225" s="50">
        <f t="shared" si="71"/>
        <v>3</v>
      </c>
      <c r="AI225" s="50">
        <f t="shared" si="71"/>
        <v>0</v>
      </c>
      <c r="AJ225" s="50">
        <f t="shared" si="71"/>
        <v>0</v>
      </c>
    </row>
    <row r="226" spans="1:38" x14ac:dyDescent="0.25">
      <c r="A226" s="16">
        <v>3</v>
      </c>
      <c r="B226" s="33" t="s">
        <v>93</v>
      </c>
      <c r="C226" s="5">
        <v>1</v>
      </c>
      <c r="D226" s="43">
        <v>1</v>
      </c>
      <c r="E226" s="43"/>
      <c r="F226" s="45"/>
      <c r="G226" s="16"/>
      <c r="H226" s="16">
        <v>1</v>
      </c>
      <c r="I226" s="30"/>
      <c r="J226" s="16"/>
      <c r="K226" s="37"/>
      <c r="L226" s="37"/>
      <c r="M226" s="37"/>
      <c r="N226" s="37"/>
      <c r="O226" s="37"/>
      <c r="P226" s="21">
        <v>1</v>
      </c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50">
        <v>1</v>
      </c>
      <c r="AI226" s="49"/>
      <c r="AJ226" s="49"/>
    </row>
    <row r="227" spans="1:38" x14ac:dyDescent="0.25">
      <c r="A227" s="16">
        <v>4</v>
      </c>
      <c r="B227" s="33" t="s">
        <v>94</v>
      </c>
      <c r="C227" s="5">
        <v>1</v>
      </c>
      <c r="D227" s="43">
        <v>1</v>
      </c>
      <c r="E227" s="43"/>
      <c r="F227" s="45"/>
      <c r="G227" s="16"/>
      <c r="H227" s="16">
        <v>1</v>
      </c>
      <c r="I227" s="30"/>
      <c r="J227" s="16"/>
      <c r="K227" s="37"/>
      <c r="L227" s="37"/>
      <c r="M227" s="37"/>
      <c r="N227" s="37"/>
      <c r="O227" s="21">
        <v>1</v>
      </c>
      <c r="P227" s="2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50">
        <v>1</v>
      </c>
      <c r="AE227" s="49"/>
      <c r="AF227" s="49"/>
      <c r="AG227" s="49"/>
      <c r="AH227" s="50"/>
      <c r="AI227" s="49"/>
      <c r="AJ227" s="49"/>
    </row>
    <row r="228" spans="1:38" x14ac:dyDescent="0.25">
      <c r="A228" s="16">
        <v>5</v>
      </c>
      <c r="B228" s="33" t="s">
        <v>95</v>
      </c>
      <c r="C228" s="5">
        <v>1</v>
      </c>
      <c r="D228" s="43">
        <v>1</v>
      </c>
      <c r="E228" s="43"/>
      <c r="F228" s="45"/>
      <c r="G228" s="16"/>
      <c r="H228" s="16">
        <v>1</v>
      </c>
      <c r="I228" s="30"/>
      <c r="J228" s="16"/>
      <c r="K228" s="37"/>
      <c r="L228" s="37"/>
      <c r="M228" s="37"/>
      <c r="N228" s="37"/>
      <c r="O228" s="37"/>
      <c r="P228" s="21">
        <v>1</v>
      </c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50">
        <v>1</v>
      </c>
      <c r="AI228" s="49"/>
      <c r="AJ228" s="49"/>
    </row>
    <row r="229" spans="1:38" x14ac:dyDescent="0.25">
      <c r="A229" s="16">
        <v>6</v>
      </c>
      <c r="B229" s="33" t="s">
        <v>98</v>
      </c>
      <c r="C229" s="5">
        <v>1</v>
      </c>
      <c r="D229" s="43">
        <v>1</v>
      </c>
      <c r="E229" s="43"/>
      <c r="F229" s="45"/>
      <c r="G229" s="16"/>
      <c r="H229" s="16">
        <v>1</v>
      </c>
      <c r="I229" s="30"/>
      <c r="J229" s="16"/>
      <c r="K229" s="37"/>
      <c r="L229" s="37"/>
      <c r="M229" s="37"/>
      <c r="N229" s="37"/>
      <c r="O229" s="37"/>
      <c r="P229" s="21">
        <v>1</v>
      </c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50">
        <v>1</v>
      </c>
      <c r="AI229" s="49"/>
      <c r="AJ229" s="49"/>
    </row>
    <row r="230" spans="1:38" x14ac:dyDescent="0.25">
      <c r="A230" s="16">
        <v>7</v>
      </c>
      <c r="B230" s="33" t="s">
        <v>61</v>
      </c>
      <c r="C230" s="5">
        <v>1</v>
      </c>
      <c r="D230" s="43">
        <v>1</v>
      </c>
      <c r="E230" s="43"/>
      <c r="F230" s="45"/>
      <c r="G230" s="16"/>
      <c r="H230" s="16">
        <v>1</v>
      </c>
      <c r="I230" s="30"/>
      <c r="J230" s="16"/>
      <c r="K230" s="37"/>
      <c r="L230" s="21"/>
      <c r="M230" s="21"/>
      <c r="N230" s="21">
        <v>1</v>
      </c>
      <c r="O230" s="37"/>
      <c r="P230" s="37"/>
      <c r="Q230" s="49"/>
      <c r="R230" s="49"/>
      <c r="S230" s="49"/>
      <c r="T230" s="49"/>
      <c r="U230" s="49"/>
      <c r="V230" s="49"/>
      <c r="W230" s="49"/>
      <c r="X230" s="49"/>
      <c r="Y230" s="49"/>
      <c r="Z230" s="50">
        <v>1</v>
      </c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</row>
    <row r="231" spans="1:38" x14ac:dyDescent="0.25">
      <c r="A231" s="16">
        <v>8</v>
      </c>
      <c r="B231" s="9" t="s">
        <v>62</v>
      </c>
      <c r="C231" s="5">
        <v>1</v>
      </c>
      <c r="D231" s="43">
        <v>1</v>
      </c>
      <c r="E231" s="43"/>
      <c r="F231" s="45"/>
      <c r="G231" s="16"/>
      <c r="H231" s="16">
        <v>1</v>
      </c>
      <c r="I231" s="30"/>
      <c r="J231" s="16"/>
      <c r="K231" s="37"/>
      <c r="L231" s="21">
        <v>1</v>
      </c>
      <c r="M231" s="21"/>
      <c r="N231" s="37"/>
      <c r="O231" s="37"/>
      <c r="P231" s="37"/>
      <c r="Q231" s="49"/>
      <c r="R231" s="50">
        <v>1</v>
      </c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</row>
    <row r="232" spans="1:38" x14ac:dyDescent="0.25">
      <c r="A232" s="16">
        <v>9</v>
      </c>
      <c r="B232" s="9" t="s">
        <v>58</v>
      </c>
      <c r="C232" s="5">
        <v>1</v>
      </c>
      <c r="D232" s="43">
        <v>1</v>
      </c>
      <c r="E232" s="43"/>
      <c r="F232" s="45"/>
      <c r="G232" s="16"/>
      <c r="H232" s="16">
        <v>1</v>
      </c>
      <c r="I232" s="30"/>
      <c r="J232" s="16"/>
      <c r="K232" s="37"/>
      <c r="L232" s="21">
        <v>1</v>
      </c>
      <c r="M232" s="37"/>
      <c r="N232" s="37"/>
      <c r="O232" s="37"/>
      <c r="P232" s="37"/>
      <c r="Q232" s="49"/>
      <c r="R232" s="50">
        <v>1</v>
      </c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</row>
    <row r="233" spans="1:38" x14ac:dyDescent="0.25">
      <c r="A233" s="16">
        <v>10</v>
      </c>
      <c r="B233" s="9" t="s">
        <v>14</v>
      </c>
      <c r="C233" s="5">
        <v>1</v>
      </c>
      <c r="D233" s="43">
        <v>1</v>
      </c>
      <c r="E233" s="43"/>
      <c r="F233" s="45"/>
      <c r="G233" s="16"/>
      <c r="H233" s="16">
        <v>1</v>
      </c>
      <c r="I233" s="30"/>
      <c r="J233" s="16"/>
      <c r="K233" s="37"/>
      <c r="L233" s="37"/>
      <c r="M233" s="21">
        <v>1</v>
      </c>
      <c r="N233" s="37"/>
      <c r="O233" s="37"/>
      <c r="P233" s="37"/>
      <c r="Q233" s="49"/>
      <c r="R233" s="49"/>
      <c r="S233" s="49"/>
      <c r="T233" s="49"/>
      <c r="U233" s="49"/>
      <c r="V233" s="50">
        <v>1</v>
      </c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</row>
    <row r="234" spans="1:38" x14ac:dyDescent="0.25">
      <c r="A234" s="16">
        <v>11</v>
      </c>
      <c r="B234" s="9" t="s">
        <v>63</v>
      </c>
      <c r="C234" s="5">
        <v>1</v>
      </c>
      <c r="D234" s="43">
        <v>1</v>
      </c>
      <c r="E234" s="43"/>
      <c r="F234" s="45"/>
      <c r="G234" s="16"/>
      <c r="H234" s="16">
        <v>1</v>
      </c>
      <c r="I234" s="30"/>
      <c r="J234" s="16"/>
      <c r="K234" s="37"/>
      <c r="L234" s="37"/>
      <c r="M234" s="21">
        <v>1</v>
      </c>
      <c r="N234" s="37"/>
      <c r="O234" s="37"/>
      <c r="P234" s="37"/>
      <c r="Q234" s="49"/>
      <c r="R234" s="49"/>
      <c r="S234" s="49"/>
      <c r="T234" s="49"/>
      <c r="U234" s="49"/>
      <c r="V234" s="50">
        <v>1</v>
      </c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</row>
    <row r="235" spans="1:38" x14ac:dyDescent="0.25">
      <c r="A235" s="27"/>
      <c r="B235" s="25" t="s">
        <v>6</v>
      </c>
      <c r="C235" s="25">
        <f>C223+C224+C225+C230+C231+C232+C233+C234</f>
        <v>11</v>
      </c>
      <c r="D235" s="25">
        <f t="shared" ref="D235:P235" si="72">D223+D224+D225+D230+D231+D232+D233+D234</f>
        <v>11</v>
      </c>
      <c r="E235" s="25">
        <f t="shared" si="72"/>
        <v>0</v>
      </c>
      <c r="F235" s="25">
        <f t="shared" si="72"/>
        <v>0</v>
      </c>
      <c r="G235" s="25">
        <f t="shared" si="72"/>
        <v>0</v>
      </c>
      <c r="H235" s="25">
        <f t="shared" si="72"/>
        <v>11</v>
      </c>
      <c r="I235" s="25">
        <f t="shared" si="72"/>
        <v>0</v>
      </c>
      <c r="J235" s="25">
        <f t="shared" si="72"/>
        <v>0</v>
      </c>
      <c r="K235" s="25">
        <f t="shared" si="72"/>
        <v>0</v>
      </c>
      <c r="L235" s="25">
        <f t="shared" si="72"/>
        <v>2</v>
      </c>
      <c r="M235" s="25">
        <f t="shared" si="72"/>
        <v>2</v>
      </c>
      <c r="N235" s="25">
        <f t="shared" si="72"/>
        <v>2</v>
      </c>
      <c r="O235" s="25">
        <f t="shared" si="72"/>
        <v>2</v>
      </c>
      <c r="P235" s="25">
        <f t="shared" si="72"/>
        <v>3</v>
      </c>
      <c r="Q235" s="53">
        <f>Q223+Q224+Q225+Q230+Q231+Q232+Q233+Q234</f>
        <v>0</v>
      </c>
      <c r="R235" s="53">
        <f t="shared" ref="R235:AJ235" si="73">R223+R224+R225+R230+R231+R232+R233+R234</f>
        <v>2</v>
      </c>
      <c r="S235" s="53">
        <f t="shared" si="73"/>
        <v>0</v>
      </c>
      <c r="T235" s="53">
        <f t="shared" si="73"/>
        <v>0</v>
      </c>
      <c r="U235" s="53">
        <f t="shared" si="73"/>
        <v>0</v>
      </c>
      <c r="V235" s="53">
        <f t="shared" si="73"/>
        <v>2</v>
      </c>
      <c r="W235" s="53">
        <f t="shared" si="73"/>
        <v>0</v>
      </c>
      <c r="X235" s="53">
        <f t="shared" si="73"/>
        <v>0</v>
      </c>
      <c r="Y235" s="53">
        <f t="shared" si="73"/>
        <v>0</v>
      </c>
      <c r="Z235" s="53">
        <f t="shared" si="73"/>
        <v>2</v>
      </c>
      <c r="AA235" s="53">
        <f t="shared" si="73"/>
        <v>0</v>
      </c>
      <c r="AB235" s="53">
        <f t="shared" si="73"/>
        <v>0</v>
      </c>
      <c r="AC235" s="53">
        <f t="shared" si="73"/>
        <v>0</v>
      </c>
      <c r="AD235" s="53">
        <f t="shared" si="73"/>
        <v>2</v>
      </c>
      <c r="AE235" s="53">
        <f t="shared" si="73"/>
        <v>0</v>
      </c>
      <c r="AF235" s="53">
        <f t="shared" si="73"/>
        <v>0</v>
      </c>
      <c r="AG235" s="53">
        <f t="shared" si="73"/>
        <v>0</v>
      </c>
      <c r="AH235" s="53">
        <f t="shared" si="73"/>
        <v>3</v>
      </c>
      <c r="AI235" s="53">
        <f t="shared" si="73"/>
        <v>0</v>
      </c>
      <c r="AJ235" s="53">
        <f t="shared" si="73"/>
        <v>0</v>
      </c>
      <c r="AK235" s="55">
        <f>SUM(Q235:AJ235)</f>
        <v>11</v>
      </c>
      <c r="AL235" s="48"/>
    </row>
    <row r="236" spans="1:38" x14ac:dyDescent="0.25">
      <c r="A236" s="16"/>
      <c r="B236" s="6" t="s">
        <v>71</v>
      </c>
      <c r="C236" s="6"/>
      <c r="D236" s="45"/>
      <c r="E236" s="45"/>
      <c r="F236" s="45"/>
      <c r="G236" s="16"/>
      <c r="H236" s="16"/>
      <c r="I236" s="30"/>
      <c r="J236" s="16"/>
      <c r="K236" s="37"/>
      <c r="L236" s="37"/>
      <c r="M236" s="37"/>
      <c r="N236" s="37"/>
      <c r="O236" s="37"/>
      <c r="P236" s="37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</row>
    <row r="237" spans="1:38" x14ac:dyDescent="0.25">
      <c r="A237" s="16">
        <v>1</v>
      </c>
      <c r="B237" s="33" t="s">
        <v>66</v>
      </c>
      <c r="C237" s="5">
        <v>1</v>
      </c>
      <c r="D237" s="43">
        <v>1</v>
      </c>
      <c r="E237" s="43"/>
      <c r="F237" s="45"/>
      <c r="G237" s="16"/>
      <c r="H237" s="16">
        <v>1</v>
      </c>
      <c r="I237" s="30"/>
      <c r="J237" s="16"/>
      <c r="K237" s="37"/>
      <c r="L237" s="37"/>
      <c r="M237" s="37"/>
      <c r="N237" s="37"/>
      <c r="O237" s="21"/>
      <c r="P237" s="21">
        <v>1</v>
      </c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50">
        <v>1</v>
      </c>
      <c r="AI237" s="49"/>
      <c r="AJ237" s="49"/>
    </row>
    <row r="238" spans="1:38" x14ac:dyDescent="0.25">
      <c r="A238" s="16">
        <v>2</v>
      </c>
      <c r="B238" s="33" t="s">
        <v>60</v>
      </c>
      <c r="C238" s="5">
        <v>1</v>
      </c>
      <c r="D238" s="43">
        <v>1</v>
      </c>
      <c r="E238" s="43"/>
      <c r="F238" s="45"/>
      <c r="G238" s="16"/>
      <c r="H238" s="16">
        <v>1</v>
      </c>
      <c r="I238" s="30"/>
      <c r="J238" s="16"/>
      <c r="K238" s="37"/>
      <c r="L238" s="37"/>
      <c r="M238" s="37"/>
      <c r="N238" s="37"/>
      <c r="O238" s="21">
        <v>1</v>
      </c>
      <c r="P238" s="2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50">
        <v>1</v>
      </c>
      <c r="AE238" s="49"/>
      <c r="AF238" s="49"/>
      <c r="AG238" s="49"/>
      <c r="AH238" s="49"/>
      <c r="AI238" s="49"/>
      <c r="AJ238" s="49"/>
    </row>
    <row r="239" spans="1:38" x14ac:dyDescent="0.25">
      <c r="A239" s="16"/>
      <c r="B239" s="9" t="s">
        <v>10</v>
      </c>
      <c r="C239" s="41">
        <f>C240+C241+C242+C243</f>
        <v>4</v>
      </c>
      <c r="D239" s="45">
        <f t="shared" ref="D239:P239" si="74">D240+D241+D242+D243</f>
        <v>4</v>
      </c>
      <c r="E239" s="45">
        <f t="shared" si="74"/>
        <v>0</v>
      </c>
      <c r="F239" s="45">
        <f t="shared" si="74"/>
        <v>0</v>
      </c>
      <c r="G239" s="41">
        <f t="shared" si="74"/>
        <v>0</v>
      </c>
      <c r="H239" s="41">
        <f t="shared" si="74"/>
        <v>4</v>
      </c>
      <c r="I239" s="41">
        <f t="shared" si="74"/>
        <v>0</v>
      </c>
      <c r="J239" s="41">
        <f t="shared" si="74"/>
        <v>0</v>
      </c>
      <c r="K239" s="46">
        <f t="shared" si="74"/>
        <v>0</v>
      </c>
      <c r="L239" s="46">
        <f t="shared" si="74"/>
        <v>0</v>
      </c>
      <c r="M239" s="46">
        <f t="shared" si="74"/>
        <v>0</v>
      </c>
      <c r="N239" s="46">
        <f t="shared" si="74"/>
        <v>0</v>
      </c>
      <c r="O239" s="46">
        <f t="shared" si="74"/>
        <v>1</v>
      </c>
      <c r="P239" s="46">
        <f t="shared" si="74"/>
        <v>3</v>
      </c>
      <c r="Q239" s="50">
        <f>Q240+Q241+Q242+Q243</f>
        <v>0</v>
      </c>
      <c r="R239" s="50">
        <f t="shared" ref="R239:AJ239" si="75">R240+R241+R242+R243</f>
        <v>0</v>
      </c>
      <c r="S239" s="50">
        <f t="shared" si="75"/>
        <v>0</v>
      </c>
      <c r="T239" s="50">
        <f t="shared" si="75"/>
        <v>0</v>
      </c>
      <c r="U239" s="50">
        <f t="shared" si="75"/>
        <v>0</v>
      </c>
      <c r="V239" s="50">
        <f t="shared" si="75"/>
        <v>0</v>
      </c>
      <c r="W239" s="50">
        <f t="shared" si="75"/>
        <v>0</v>
      </c>
      <c r="X239" s="50">
        <f t="shared" si="75"/>
        <v>0</v>
      </c>
      <c r="Y239" s="50">
        <f t="shared" si="75"/>
        <v>0</v>
      </c>
      <c r="Z239" s="50">
        <f t="shared" si="75"/>
        <v>0</v>
      </c>
      <c r="AA239" s="50">
        <f t="shared" si="75"/>
        <v>0</v>
      </c>
      <c r="AB239" s="50">
        <f t="shared" si="75"/>
        <v>0</v>
      </c>
      <c r="AC239" s="50">
        <f t="shared" si="75"/>
        <v>0</v>
      </c>
      <c r="AD239" s="50">
        <f t="shared" si="75"/>
        <v>1</v>
      </c>
      <c r="AE239" s="50">
        <f t="shared" si="75"/>
        <v>0</v>
      </c>
      <c r="AF239" s="50">
        <f t="shared" si="75"/>
        <v>0</v>
      </c>
      <c r="AG239" s="50">
        <f t="shared" si="75"/>
        <v>0</v>
      </c>
      <c r="AH239" s="50">
        <f t="shared" si="75"/>
        <v>3</v>
      </c>
      <c r="AI239" s="50">
        <f t="shared" si="75"/>
        <v>0</v>
      </c>
      <c r="AJ239" s="50">
        <f t="shared" si="75"/>
        <v>0</v>
      </c>
    </row>
    <row r="240" spans="1:38" x14ac:dyDescent="0.25">
      <c r="A240" s="16">
        <v>3</v>
      </c>
      <c r="B240" s="33" t="s">
        <v>93</v>
      </c>
      <c r="C240" s="5">
        <v>1</v>
      </c>
      <c r="D240" s="43">
        <v>1</v>
      </c>
      <c r="E240" s="43"/>
      <c r="F240" s="45"/>
      <c r="G240" s="16"/>
      <c r="H240" s="16">
        <v>1</v>
      </c>
      <c r="I240" s="30"/>
      <c r="J240" s="16"/>
      <c r="K240" s="21"/>
      <c r="L240" s="21"/>
      <c r="M240" s="21"/>
      <c r="N240" s="21"/>
      <c r="O240" s="21"/>
      <c r="P240" s="21">
        <v>1</v>
      </c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50">
        <v>1</v>
      </c>
      <c r="AI240" s="49"/>
      <c r="AJ240" s="49"/>
    </row>
    <row r="241" spans="1:38" x14ac:dyDescent="0.25">
      <c r="A241" s="16">
        <v>4</v>
      </c>
      <c r="B241" s="33" t="s">
        <v>94</v>
      </c>
      <c r="C241" s="5">
        <v>1</v>
      </c>
      <c r="D241" s="43">
        <v>1</v>
      </c>
      <c r="E241" s="43"/>
      <c r="F241" s="45"/>
      <c r="G241" s="16"/>
      <c r="H241" s="16">
        <v>1</v>
      </c>
      <c r="I241" s="30"/>
      <c r="J241" s="16"/>
      <c r="K241" s="21"/>
      <c r="L241" s="21"/>
      <c r="M241" s="21"/>
      <c r="N241" s="21"/>
      <c r="O241" s="21">
        <v>1</v>
      </c>
      <c r="P241" s="2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50">
        <v>1</v>
      </c>
      <c r="AE241" s="49"/>
      <c r="AF241" s="49"/>
      <c r="AG241" s="49"/>
      <c r="AH241" s="50"/>
      <c r="AI241" s="49"/>
      <c r="AJ241" s="49"/>
    </row>
    <row r="242" spans="1:38" x14ac:dyDescent="0.25">
      <c r="A242" s="16">
        <v>5</v>
      </c>
      <c r="B242" s="33" t="s">
        <v>95</v>
      </c>
      <c r="C242" s="5">
        <v>1</v>
      </c>
      <c r="D242" s="43">
        <v>1</v>
      </c>
      <c r="E242" s="43"/>
      <c r="F242" s="45"/>
      <c r="G242" s="16"/>
      <c r="H242" s="16">
        <v>1</v>
      </c>
      <c r="I242" s="30"/>
      <c r="J242" s="16"/>
      <c r="K242" s="21"/>
      <c r="L242" s="21"/>
      <c r="M242" s="21"/>
      <c r="N242" s="21"/>
      <c r="O242" s="21"/>
      <c r="P242" s="21">
        <v>1</v>
      </c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50">
        <v>1</v>
      </c>
      <c r="AI242" s="49"/>
      <c r="AJ242" s="49"/>
    </row>
    <row r="243" spans="1:38" x14ac:dyDescent="0.25">
      <c r="A243" s="16">
        <v>6</v>
      </c>
      <c r="B243" s="33" t="s">
        <v>98</v>
      </c>
      <c r="C243" s="5">
        <v>1</v>
      </c>
      <c r="D243" s="43">
        <v>1</v>
      </c>
      <c r="E243" s="43"/>
      <c r="F243" s="45"/>
      <c r="G243" s="16"/>
      <c r="H243" s="16">
        <v>1</v>
      </c>
      <c r="I243" s="30"/>
      <c r="J243" s="16"/>
      <c r="K243" s="21"/>
      <c r="L243" s="21"/>
      <c r="M243" s="21"/>
      <c r="N243" s="21"/>
      <c r="O243" s="21"/>
      <c r="P243" s="21">
        <v>1</v>
      </c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50">
        <v>1</v>
      </c>
      <c r="AI243" s="49"/>
      <c r="AJ243" s="49"/>
    </row>
    <row r="244" spans="1:38" x14ac:dyDescent="0.25">
      <c r="A244" s="16">
        <v>7</v>
      </c>
      <c r="B244" s="33" t="s">
        <v>61</v>
      </c>
      <c r="C244" s="5">
        <v>1</v>
      </c>
      <c r="D244" s="43">
        <v>1</v>
      </c>
      <c r="E244" s="43"/>
      <c r="F244" s="45"/>
      <c r="G244" s="16"/>
      <c r="H244" s="16">
        <v>1</v>
      </c>
      <c r="I244" s="30"/>
      <c r="J244" s="16"/>
      <c r="K244" s="21"/>
      <c r="L244" s="21"/>
      <c r="M244" s="21"/>
      <c r="N244" s="21">
        <v>1</v>
      </c>
      <c r="O244" s="21"/>
      <c r="P244" s="21"/>
      <c r="Q244" s="49"/>
      <c r="R244" s="50"/>
      <c r="S244" s="49"/>
      <c r="T244" s="49"/>
      <c r="U244" s="49"/>
      <c r="V244" s="49"/>
      <c r="W244" s="49"/>
      <c r="X244" s="49"/>
      <c r="Y244" s="49"/>
      <c r="Z244" s="50">
        <v>1</v>
      </c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</row>
    <row r="245" spans="1:38" x14ac:dyDescent="0.25">
      <c r="A245" s="16">
        <v>8</v>
      </c>
      <c r="B245" s="9" t="s">
        <v>62</v>
      </c>
      <c r="C245" s="5">
        <v>1</v>
      </c>
      <c r="D245" s="43">
        <v>1</v>
      </c>
      <c r="E245" s="43"/>
      <c r="F245" s="45"/>
      <c r="G245" s="16"/>
      <c r="H245" s="16">
        <v>1</v>
      </c>
      <c r="I245" s="30"/>
      <c r="J245" s="16"/>
      <c r="K245" s="21"/>
      <c r="L245" s="21">
        <v>1</v>
      </c>
      <c r="M245" s="21"/>
      <c r="N245" s="21"/>
      <c r="O245" s="21"/>
      <c r="P245" s="21"/>
      <c r="Q245" s="49"/>
      <c r="R245" s="50">
        <v>1</v>
      </c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</row>
    <row r="246" spans="1:38" x14ac:dyDescent="0.25">
      <c r="A246" s="16">
        <v>9</v>
      </c>
      <c r="B246" s="9" t="s">
        <v>58</v>
      </c>
      <c r="C246" s="5">
        <v>1</v>
      </c>
      <c r="D246" s="43">
        <v>1</v>
      </c>
      <c r="E246" s="43"/>
      <c r="F246" s="45"/>
      <c r="G246" s="16"/>
      <c r="H246" s="16">
        <v>1</v>
      </c>
      <c r="I246" s="30"/>
      <c r="J246" s="16"/>
      <c r="K246" s="21"/>
      <c r="L246" s="21">
        <v>1</v>
      </c>
      <c r="M246" s="21"/>
      <c r="N246" s="21"/>
      <c r="O246" s="21"/>
      <c r="P246" s="21"/>
      <c r="Q246" s="49"/>
      <c r="R246" s="50">
        <v>1</v>
      </c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</row>
    <row r="247" spans="1:38" x14ac:dyDescent="0.25">
      <c r="A247" s="16">
        <v>10</v>
      </c>
      <c r="B247" s="9" t="s">
        <v>14</v>
      </c>
      <c r="C247" s="5">
        <v>1</v>
      </c>
      <c r="D247" s="43">
        <v>1</v>
      </c>
      <c r="E247" s="43"/>
      <c r="F247" s="45"/>
      <c r="G247" s="16"/>
      <c r="H247" s="16">
        <v>1</v>
      </c>
      <c r="I247" s="30"/>
      <c r="J247" s="16"/>
      <c r="K247" s="21"/>
      <c r="L247" s="21"/>
      <c r="M247" s="21">
        <v>1</v>
      </c>
      <c r="N247" s="21"/>
      <c r="O247" s="21"/>
      <c r="P247" s="21"/>
      <c r="Q247" s="49"/>
      <c r="R247" s="50"/>
      <c r="S247" s="49"/>
      <c r="T247" s="49"/>
      <c r="U247" s="49"/>
      <c r="V247" s="50">
        <v>1</v>
      </c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</row>
    <row r="248" spans="1:38" x14ac:dyDescent="0.25">
      <c r="A248" s="16">
        <v>11</v>
      </c>
      <c r="B248" s="9" t="s">
        <v>63</v>
      </c>
      <c r="C248" s="5">
        <v>1</v>
      </c>
      <c r="D248" s="43">
        <v>1</v>
      </c>
      <c r="E248" s="43"/>
      <c r="F248" s="45"/>
      <c r="G248" s="16"/>
      <c r="H248" s="16">
        <v>1</v>
      </c>
      <c r="I248" s="30"/>
      <c r="J248" s="16"/>
      <c r="K248" s="21"/>
      <c r="L248" s="21"/>
      <c r="M248" s="21">
        <v>1</v>
      </c>
      <c r="N248" s="21"/>
      <c r="O248" s="21"/>
      <c r="P248" s="21"/>
      <c r="Q248" s="49"/>
      <c r="R248" s="49"/>
      <c r="S248" s="49"/>
      <c r="T248" s="49"/>
      <c r="U248" s="49"/>
      <c r="V248" s="50">
        <v>1</v>
      </c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</row>
    <row r="249" spans="1:38" x14ac:dyDescent="0.25">
      <c r="A249" s="27"/>
      <c r="B249" s="25" t="s">
        <v>6</v>
      </c>
      <c r="C249" s="25">
        <f>C237+C238+C239+C244+C245+C246+C247+C248</f>
        <v>11</v>
      </c>
      <c r="D249" s="25">
        <f>D237+D238+D239+D244+D245+D246+D247+D248</f>
        <v>11</v>
      </c>
      <c r="E249" s="25">
        <f t="shared" ref="E249:P249" si="76">E237+E238+E239+E244+E245+E246+E247+E248</f>
        <v>0</v>
      </c>
      <c r="F249" s="25">
        <f t="shared" si="76"/>
        <v>0</v>
      </c>
      <c r="G249" s="25">
        <f t="shared" si="76"/>
        <v>0</v>
      </c>
      <c r="H249" s="25">
        <f t="shared" si="76"/>
        <v>11</v>
      </c>
      <c r="I249" s="25">
        <f t="shared" si="76"/>
        <v>0</v>
      </c>
      <c r="J249" s="25">
        <f t="shared" si="76"/>
        <v>0</v>
      </c>
      <c r="K249" s="25">
        <f t="shared" si="76"/>
        <v>0</v>
      </c>
      <c r="L249" s="25">
        <f t="shared" si="76"/>
        <v>2</v>
      </c>
      <c r="M249" s="25">
        <f t="shared" si="76"/>
        <v>2</v>
      </c>
      <c r="N249" s="25">
        <f t="shared" si="76"/>
        <v>1</v>
      </c>
      <c r="O249" s="25">
        <f t="shared" si="76"/>
        <v>2</v>
      </c>
      <c r="P249" s="25">
        <f t="shared" si="76"/>
        <v>4</v>
      </c>
      <c r="Q249" s="53">
        <f>Q237+Q238+Q239+Q244+Q245+Q246+Q247+Q248</f>
        <v>0</v>
      </c>
      <c r="R249" s="53">
        <f t="shared" ref="R249:AJ249" si="77">R237+R238+R239+R244+R245+R246+R247+R248</f>
        <v>2</v>
      </c>
      <c r="S249" s="53">
        <f t="shared" si="77"/>
        <v>0</v>
      </c>
      <c r="T249" s="53">
        <f t="shared" si="77"/>
        <v>0</v>
      </c>
      <c r="U249" s="53">
        <f t="shared" si="77"/>
        <v>0</v>
      </c>
      <c r="V249" s="53">
        <f t="shared" si="77"/>
        <v>2</v>
      </c>
      <c r="W249" s="53">
        <f t="shared" si="77"/>
        <v>0</v>
      </c>
      <c r="X249" s="53">
        <f t="shared" si="77"/>
        <v>0</v>
      </c>
      <c r="Y249" s="53">
        <f t="shared" si="77"/>
        <v>0</v>
      </c>
      <c r="Z249" s="53">
        <f t="shared" si="77"/>
        <v>1</v>
      </c>
      <c r="AA249" s="53">
        <f t="shared" si="77"/>
        <v>0</v>
      </c>
      <c r="AB249" s="53">
        <f t="shared" si="77"/>
        <v>0</v>
      </c>
      <c r="AC249" s="53">
        <f t="shared" si="77"/>
        <v>0</v>
      </c>
      <c r="AD249" s="53">
        <f t="shared" si="77"/>
        <v>2</v>
      </c>
      <c r="AE249" s="53">
        <f t="shared" si="77"/>
        <v>0</v>
      </c>
      <c r="AF249" s="53">
        <f t="shared" si="77"/>
        <v>0</v>
      </c>
      <c r="AG249" s="53">
        <f t="shared" si="77"/>
        <v>0</v>
      </c>
      <c r="AH249" s="53">
        <f t="shared" si="77"/>
        <v>4</v>
      </c>
      <c r="AI249" s="53">
        <f t="shared" si="77"/>
        <v>0</v>
      </c>
      <c r="AJ249" s="53">
        <f t="shared" si="77"/>
        <v>0</v>
      </c>
      <c r="AK249" s="55">
        <f>SUM(Q249:AJ249)</f>
        <v>11</v>
      </c>
      <c r="AL249" s="48"/>
    </row>
    <row r="250" spans="1:38" ht="25.5" customHeight="1" x14ac:dyDescent="0.25">
      <c r="A250" s="4">
        <v>1</v>
      </c>
      <c r="B250" s="34" t="s">
        <v>38</v>
      </c>
      <c r="C250" s="4">
        <v>1</v>
      </c>
      <c r="D250" s="44">
        <v>1</v>
      </c>
      <c r="E250" s="43"/>
      <c r="F250" s="44"/>
      <c r="G250" s="17">
        <v>1</v>
      </c>
      <c r="H250" s="16"/>
      <c r="I250" s="17"/>
      <c r="J250" s="16"/>
      <c r="K250" s="20"/>
      <c r="L250" s="21"/>
      <c r="M250" s="20"/>
      <c r="N250" s="23">
        <v>1</v>
      </c>
      <c r="O250" s="20"/>
      <c r="P250" s="20"/>
      <c r="Q250" s="49"/>
      <c r="R250" s="49"/>
      <c r="S250" s="49"/>
      <c r="T250" s="49"/>
      <c r="U250" s="49"/>
      <c r="V250" s="49"/>
      <c r="W250" s="49"/>
      <c r="X250" s="49"/>
      <c r="Y250" s="61">
        <v>1</v>
      </c>
      <c r="Z250" s="50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</row>
    <row r="251" spans="1:38" ht="14.25" customHeight="1" x14ac:dyDescent="0.25">
      <c r="A251" s="8">
        <v>4</v>
      </c>
      <c r="B251" s="8" t="s">
        <v>111</v>
      </c>
      <c r="C251" s="8">
        <v>1</v>
      </c>
      <c r="D251" s="43">
        <v>1</v>
      </c>
      <c r="E251" s="43"/>
      <c r="F251" s="43"/>
      <c r="G251" s="16">
        <v>1</v>
      </c>
      <c r="H251" s="16"/>
      <c r="I251" s="16"/>
      <c r="J251" s="16"/>
      <c r="K251" s="20"/>
      <c r="L251" s="21">
        <v>1</v>
      </c>
      <c r="M251" s="20"/>
      <c r="N251" s="20"/>
      <c r="O251" s="21"/>
      <c r="P251" s="20"/>
      <c r="Q251" s="50">
        <v>1</v>
      </c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</row>
    <row r="252" spans="1:38" ht="25.5" customHeight="1" x14ac:dyDescent="0.25">
      <c r="A252" s="4">
        <v>5</v>
      </c>
      <c r="B252" s="4" t="s">
        <v>109</v>
      </c>
      <c r="C252" s="4">
        <v>1</v>
      </c>
      <c r="D252" s="44">
        <v>1</v>
      </c>
      <c r="E252" s="43"/>
      <c r="F252" s="43"/>
      <c r="G252" s="17">
        <v>1</v>
      </c>
      <c r="H252" s="16"/>
      <c r="I252" s="16"/>
      <c r="J252" s="16"/>
      <c r="K252" s="20"/>
      <c r="L252" s="20"/>
      <c r="M252" s="20"/>
      <c r="N252" s="20"/>
      <c r="O252" s="23">
        <v>1</v>
      </c>
      <c r="P252" s="20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61">
        <v>1</v>
      </c>
      <c r="AD252" s="49"/>
      <c r="AE252" s="49"/>
      <c r="AF252" s="49"/>
      <c r="AG252" s="49"/>
      <c r="AH252" s="49"/>
      <c r="AI252" s="49"/>
      <c r="AJ252" s="49"/>
    </row>
    <row r="253" spans="1:38" ht="24" customHeight="1" x14ac:dyDescent="0.25">
      <c r="A253" s="8">
        <v>6</v>
      </c>
      <c r="B253" s="4" t="s">
        <v>110</v>
      </c>
      <c r="C253" s="4">
        <v>1</v>
      </c>
      <c r="D253" s="44">
        <v>1</v>
      </c>
      <c r="E253" s="43"/>
      <c r="F253" s="43"/>
      <c r="G253" s="16"/>
      <c r="H253" s="16"/>
      <c r="I253" s="17">
        <v>1</v>
      </c>
      <c r="J253" s="16"/>
      <c r="K253" s="20"/>
      <c r="L253" s="20"/>
      <c r="M253" s="20"/>
      <c r="N253" s="23">
        <v>1</v>
      </c>
      <c r="O253" s="20"/>
      <c r="P253" s="23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68">
        <v>1</v>
      </c>
      <c r="AB253" s="49"/>
      <c r="AC253" s="49"/>
      <c r="AD253" s="49"/>
      <c r="AE253" s="49"/>
      <c r="AF253" s="49"/>
      <c r="AG253" s="49"/>
      <c r="AH253" s="49"/>
      <c r="AI253" s="49"/>
      <c r="AJ253" s="49"/>
    </row>
    <row r="254" spans="1:38" x14ac:dyDescent="0.25">
      <c r="A254" s="8">
        <v>7</v>
      </c>
      <c r="B254" s="4" t="s">
        <v>113</v>
      </c>
      <c r="C254" s="4">
        <v>1</v>
      </c>
      <c r="D254" s="44">
        <v>1</v>
      </c>
      <c r="E254" s="43"/>
      <c r="F254" s="43"/>
      <c r="G254" s="16">
        <v>1</v>
      </c>
      <c r="H254" s="16"/>
      <c r="I254" s="17"/>
      <c r="J254" s="16"/>
      <c r="K254" s="20"/>
      <c r="L254" s="20"/>
      <c r="M254" s="20"/>
      <c r="N254" s="20"/>
      <c r="O254" s="20"/>
      <c r="P254" s="67">
        <v>1</v>
      </c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50">
        <v>1</v>
      </c>
      <c r="AH254" s="49"/>
      <c r="AI254" s="49"/>
      <c r="AJ254" s="49"/>
    </row>
    <row r="255" spans="1:38" x14ac:dyDescent="0.25">
      <c r="A255" s="26"/>
      <c r="B255" s="25" t="s">
        <v>7</v>
      </c>
      <c r="C255" s="25">
        <f t="shared" ref="C255:K255" si="78">C30+C53+C67+C81+C95+C109+C123+C137+C151+C165+C179+C192+C206+C221+C235+C249+C250+C251+C252+C253+C254</f>
        <v>201</v>
      </c>
      <c r="D255" s="25">
        <f t="shared" si="78"/>
        <v>94</v>
      </c>
      <c r="E255" s="25">
        <f t="shared" si="78"/>
        <v>60</v>
      </c>
      <c r="F255" s="25">
        <f t="shared" si="78"/>
        <v>6</v>
      </c>
      <c r="G255" s="25">
        <f t="shared" si="78"/>
        <v>5</v>
      </c>
      <c r="H255" s="25">
        <f t="shared" si="78"/>
        <v>86</v>
      </c>
      <c r="I255" s="25">
        <f t="shared" si="78"/>
        <v>56</v>
      </c>
      <c r="J255" s="25">
        <f t="shared" si="78"/>
        <v>13</v>
      </c>
      <c r="K255" s="25">
        <f t="shared" si="78"/>
        <v>0</v>
      </c>
      <c r="L255" s="25">
        <f t="shared" ref="L255:P255" si="79">L30+L53+L67+L81+L95+L109+L123+L137+L151+L165+L179+L192+L206+L221+L235+L249+L250+L251+L252+L253+L254</f>
        <v>34</v>
      </c>
      <c r="M255" s="25">
        <f t="shared" si="79"/>
        <v>29</v>
      </c>
      <c r="N255" s="25">
        <f t="shared" si="79"/>
        <v>28</v>
      </c>
      <c r="O255" s="25">
        <f t="shared" si="79"/>
        <v>34</v>
      </c>
      <c r="P255" s="25">
        <f t="shared" si="79"/>
        <v>35</v>
      </c>
      <c r="Q255" s="25">
        <f>Q30+Q53+Q67+Q81+Q95+Q109+Q123+Q137+Q151+Q165+Q179+Q192+Q206+Q221+Q235+Q249+Q250+Q251+Q252+Q253+Q254</f>
        <v>1</v>
      </c>
      <c r="R255" s="25">
        <f t="shared" ref="R255:AJ255" si="80">R30+R53+R67+R81+R95+R109+R123+R137+R151+R165+R179+R192+R206+R221+R235+R249+R250+R251+R252+R253+R254</f>
        <v>16</v>
      </c>
      <c r="S255" s="25">
        <f t="shared" si="80"/>
        <v>13</v>
      </c>
      <c r="T255" s="25">
        <f t="shared" si="80"/>
        <v>4</v>
      </c>
      <c r="U255" s="25">
        <f t="shared" si="80"/>
        <v>0</v>
      </c>
      <c r="V255" s="25">
        <f t="shared" si="80"/>
        <v>13</v>
      </c>
      <c r="W255" s="25">
        <f t="shared" si="80"/>
        <v>14</v>
      </c>
      <c r="X255" s="25">
        <f t="shared" si="80"/>
        <v>2</v>
      </c>
      <c r="Y255" s="25">
        <f t="shared" si="80"/>
        <v>2</v>
      </c>
      <c r="Z255" s="25">
        <f t="shared" si="80"/>
        <v>14</v>
      </c>
      <c r="AA255" s="25">
        <f t="shared" si="80"/>
        <v>9</v>
      </c>
      <c r="AB255" s="25">
        <f t="shared" si="80"/>
        <v>3</v>
      </c>
      <c r="AC255" s="25">
        <f t="shared" si="80"/>
        <v>1</v>
      </c>
      <c r="AD255" s="25">
        <f t="shared" si="80"/>
        <v>15</v>
      </c>
      <c r="AE255" s="25">
        <f t="shared" si="80"/>
        <v>16</v>
      </c>
      <c r="AF255" s="25">
        <f t="shared" si="80"/>
        <v>2</v>
      </c>
      <c r="AG255" s="25">
        <f t="shared" si="80"/>
        <v>1</v>
      </c>
      <c r="AH255" s="25">
        <f t="shared" si="80"/>
        <v>18</v>
      </c>
      <c r="AI255" s="25">
        <f t="shared" si="80"/>
        <v>14</v>
      </c>
      <c r="AJ255" s="25">
        <f t="shared" si="80"/>
        <v>2</v>
      </c>
      <c r="AK255" s="60">
        <f>SUM(Q255:AJ255)</f>
        <v>160</v>
      </c>
      <c r="AL255" s="48"/>
    </row>
    <row r="256" spans="1:38" x14ac:dyDescent="0.25">
      <c r="A256" s="38"/>
      <c r="B256" s="10"/>
      <c r="C256" s="10"/>
      <c r="D256" s="66">
        <f>D255+E255+F255</f>
        <v>160</v>
      </c>
      <c r="E256" s="11" t="s">
        <v>90</v>
      </c>
      <c r="F256" s="11" t="s">
        <v>91</v>
      </c>
      <c r="G256" s="29"/>
      <c r="H256" s="14"/>
      <c r="I256" s="14"/>
      <c r="K256" s="39"/>
      <c r="L256" s="39"/>
      <c r="M256" s="39">
        <f>L255+M255+N255+O255+P255</f>
        <v>160</v>
      </c>
      <c r="N256" s="39"/>
      <c r="O256" s="39"/>
      <c r="P256" s="39"/>
      <c r="R256">
        <f>Q255+R255+S255+T255</f>
        <v>34</v>
      </c>
      <c r="V256">
        <f>U255+V255+W255+X255</f>
        <v>29</v>
      </c>
      <c r="Z256">
        <f>Y255+Z255+AA255+AB255</f>
        <v>28</v>
      </c>
      <c r="AD256">
        <f>AC255+AD255+AE255+AF255</f>
        <v>34</v>
      </c>
      <c r="AH256">
        <f>AG255+AH255+AI255+AJ255</f>
        <v>35</v>
      </c>
    </row>
    <row r="257" spans="1:17" x14ac:dyDescent="0.25">
      <c r="A257" s="38"/>
      <c r="B257" s="10" t="s">
        <v>114</v>
      </c>
      <c r="C257" s="10"/>
      <c r="D257" s="11"/>
      <c r="E257" s="11"/>
      <c r="F257" s="11"/>
      <c r="H257" s="14"/>
      <c r="I257" s="14"/>
      <c r="K257" s="39"/>
      <c r="L257" s="39"/>
      <c r="M257" s="39"/>
      <c r="N257" s="39"/>
      <c r="O257" s="39"/>
      <c r="P257" s="39"/>
    </row>
    <row r="258" spans="1:17" x14ac:dyDescent="0.25">
      <c r="A258" s="10"/>
      <c r="B258" s="10" t="s">
        <v>115</v>
      </c>
      <c r="C258" s="10"/>
      <c r="D258" s="11"/>
      <c r="E258" s="11"/>
      <c r="F258" s="11"/>
      <c r="H258" s="14"/>
      <c r="I258" s="14"/>
      <c r="J258" s="18"/>
      <c r="M258" s="29"/>
      <c r="Q258" s="48"/>
    </row>
    <row r="259" spans="1:17" x14ac:dyDescent="0.25">
      <c r="A259" s="10"/>
      <c r="B259" s="10" t="s">
        <v>116</v>
      </c>
      <c r="C259" s="10"/>
      <c r="D259" s="11"/>
      <c r="E259" s="11"/>
      <c r="F259" s="11"/>
      <c r="H259" s="14"/>
      <c r="I259" s="14"/>
      <c r="J259" s="14"/>
    </row>
    <row r="260" spans="1:17" x14ac:dyDescent="0.25">
      <c r="A260" s="10"/>
      <c r="B260" s="10"/>
      <c r="C260" s="10"/>
      <c r="D260" s="11"/>
      <c r="E260" s="11"/>
      <c r="F260" s="11"/>
      <c r="H260" s="14"/>
      <c r="I260" s="14"/>
    </row>
    <row r="261" spans="1:17" x14ac:dyDescent="0.25">
      <c r="A261" s="10"/>
      <c r="B261" s="10"/>
      <c r="C261" s="10"/>
      <c r="D261" s="11"/>
      <c r="E261" s="11"/>
      <c r="F261" s="11"/>
      <c r="H261" s="14"/>
      <c r="I261" s="14"/>
    </row>
    <row r="262" spans="1:17" x14ac:dyDescent="0.25">
      <c r="A262" s="10"/>
      <c r="B262" s="10"/>
      <c r="C262" s="10"/>
      <c r="D262" s="11"/>
      <c r="E262" s="11"/>
      <c r="F262" s="11"/>
      <c r="H262" s="14"/>
      <c r="I262" s="14"/>
    </row>
    <row r="263" spans="1:17" x14ac:dyDescent="0.25">
      <c r="A263" s="10"/>
      <c r="B263" s="10"/>
      <c r="C263" s="10"/>
      <c r="D263" s="11"/>
      <c r="E263" s="11"/>
      <c r="F263" s="11"/>
      <c r="H263" s="14"/>
      <c r="I263" s="14"/>
    </row>
    <row r="264" spans="1:17" x14ac:dyDescent="0.25">
      <c r="A264" s="10"/>
      <c r="B264" s="10"/>
      <c r="C264" s="10"/>
      <c r="D264" s="11"/>
      <c r="E264" s="11"/>
      <c r="F264" s="11"/>
      <c r="H264" s="14"/>
      <c r="I264" s="14"/>
    </row>
    <row r="265" spans="1:17" x14ac:dyDescent="0.25">
      <c r="A265" s="10"/>
      <c r="B265" s="10"/>
      <c r="C265" s="10"/>
      <c r="D265" s="11"/>
      <c r="E265" s="11"/>
      <c r="F265" s="11"/>
      <c r="H265" s="14"/>
    </row>
    <row r="266" spans="1:17" x14ac:dyDescent="0.25">
      <c r="A266" s="10"/>
      <c r="B266" s="10"/>
      <c r="C266" s="10"/>
      <c r="D266" s="11"/>
      <c r="E266" s="11"/>
      <c r="F266" s="11"/>
      <c r="H266" s="14"/>
    </row>
    <row r="267" spans="1:17" x14ac:dyDescent="0.25">
      <c r="A267" s="12"/>
      <c r="B267" s="12"/>
      <c r="C267" s="12"/>
      <c r="D267" s="13"/>
      <c r="E267" s="13"/>
      <c r="F267" s="13"/>
      <c r="H267" s="14"/>
    </row>
    <row r="268" spans="1:17" x14ac:dyDescent="0.25">
      <c r="A268" s="12"/>
      <c r="B268" s="12"/>
      <c r="C268" s="12"/>
      <c r="D268" s="13"/>
      <c r="E268" s="13"/>
      <c r="F268" s="13"/>
      <c r="H268" s="14"/>
    </row>
    <row r="269" spans="1:17" x14ac:dyDescent="0.25">
      <c r="A269" s="12"/>
      <c r="B269" s="12"/>
      <c r="C269" s="12"/>
      <c r="D269" s="13"/>
      <c r="E269" s="13"/>
      <c r="F269" s="13"/>
      <c r="H269" s="14"/>
    </row>
    <row r="270" spans="1:17" x14ac:dyDescent="0.25">
      <c r="A270" s="12"/>
      <c r="B270" s="12"/>
      <c r="C270" s="12"/>
      <c r="D270" s="13"/>
      <c r="E270" s="13"/>
      <c r="F270" s="13"/>
      <c r="H270" s="14"/>
    </row>
    <row r="271" spans="1:17" x14ac:dyDescent="0.25">
      <c r="A271" s="12"/>
      <c r="B271" s="12"/>
      <c r="C271" s="12"/>
      <c r="D271" s="13"/>
      <c r="E271" s="13"/>
      <c r="F271" s="13"/>
      <c r="H271" s="14"/>
    </row>
    <row r="272" spans="1:17" x14ac:dyDescent="0.25">
      <c r="A272" s="12"/>
      <c r="B272" s="12"/>
      <c r="C272" s="12"/>
      <c r="D272" s="13"/>
      <c r="E272" s="13"/>
      <c r="F272" s="13"/>
      <c r="H272" s="14"/>
    </row>
    <row r="273" spans="1:8" x14ac:dyDescent="0.25">
      <c r="A273" s="12"/>
      <c r="B273" s="12"/>
      <c r="C273" s="12"/>
      <c r="D273" s="13"/>
      <c r="E273" s="13"/>
      <c r="F273" s="13"/>
      <c r="H273" s="14"/>
    </row>
    <row r="274" spans="1:8" x14ac:dyDescent="0.25">
      <c r="A274" s="12"/>
      <c r="B274" s="12"/>
      <c r="C274" s="12"/>
      <c r="D274" s="13"/>
      <c r="E274" s="13"/>
      <c r="F274" s="13"/>
      <c r="H274" s="14"/>
    </row>
    <row r="275" spans="1:8" x14ac:dyDescent="0.25">
      <c r="A275" s="12"/>
      <c r="B275" s="12"/>
      <c r="C275" s="12"/>
      <c r="D275" s="13"/>
      <c r="E275" s="13"/>
      <c r="F275" s="13"/>
      <c r="H275" s="14"/>
    </row>
    <row r="276" spans="1:8" x14ac:dyDescent="0.25">
      <c r="A276" s="12"/>
      <c r="B276" s="12"/>
      <c r="C276" s="12"/>
      <c r="D276" s="13"/>
      <c r="E276" s="13"/>
      <c r="F276" s="13"/>
      <c r="H276" s="14"/>
    </row>
    <row r="277" spans="1:8" x14ac:dyDescent="0.25">
      <c r="A277" s="12"/>
      <c r="B277" s="12"/>
      <c r="C277" s="12"/>
      <c r="D277" s="13"/>
      <c r="E277" s="13"/>
      <c r="F277" s="12"/>
      <c r="H277" s="14"/>
    </row>
    <row r="278" spans="1:8" x14ac:dyDescent="0.25">
      <c r="A278" s="12"/>
      <c r="B278" s="12"/>
      <c r="C278" s="12"/>
      <c r="D278" s="13"/>
      <c r="E278" s="13"/>
      <c r="F278" s="12"/>
      <c r="H278" s="14"/>
    </row>
    <row r="279" spans="1:8" x14ac:dyDescent="0.25">
      <c r="A279" s="12"/>
      <c r="B279" s="12"/>
      <c r="C279" s="12"/>
      <c r="D279" s="13"/>
      <c r="E279" s="13"/>
      <c r="F279" s="12"/>
      <c r="H279" s="14"/>
    </row>
    <row r="280" spans="1:8" x14ac:dyDescent="0.25">
      <c r="A280" s="12"/>
      <c r="B280" s="12"/>
      <c r="C280" s="12"/>
      <c r="D280" s="13"/>
      <c r="E280" s="13"/>
      <c r="F280" s="12"/>
      <c r="H280" s="14"/>
    </row>
    <row r="281" spans="1:8" x14ac:dyDescent="0.25">
      <c r="A281" s="12"/>
      <c r="B281" s="12"/>
      <c r="C281" s="12"/>
      <c r="D281" s="13"/>
      <c r="E281" s="13"/>
      <c r="F281" s="12"/>
      <c r="H281" s="14"/>
    </row>
    <row r="282" spans="1:8" x14ac:dyDescent="0.25">
      <c r="A282" s="12"/>
      <c r="B282" s="12"/>
      <c r="C282" s="12"/>
      <c r="D282" s="12"/>
      <c r="E282" s="12"/>
      <c r="F282" s="12"/>
      <c r="H282" s="14"/>
    </row>
    <row r="283" spans="1:8" x14ac:dyDescent="0.25">
      <c r="A283" s="12"/>
      <c r="B283" s="12"/>
      <c r="C283" s="12"/>
      <c r="D283" s="12"/>
      <c r="E283" s="12"/>
      <c r="F283" s="12"/>
      <c r="H283" s="14"/>
    </row>
    <row r="284" spans="1:8" x14ac:dyDescent="0.25">
      <c r="A284" s="12"/>
      <c r="B284" s="12"/>
      <c r="C284" s="12"/>
      <c r="D284" s="12"/>
      <c r="E284" s="12"/>
      <c r="F284" s="12"/>
      <c r="H284" s="14"/>
    </row>
    <row r="285" spans="1:8" x14ac:dyDescent="0.25">
      <c r="A285" s="12"/>
      <c r="B285" s="12"/>
      <c r="C285" s="12"/>
      <c r="D285" s="12"/>
      <c r="E285" s="12"/>
      <c r="F285" s="12"/>
      <c r="H285" s="14"/>
    </row>
    <row r="286" spans="1:8" x14ac:dyDescent="0.25">
      <c r="A286" s="12"/>
      <c r="B286" s="12"/>
      <c r="C286" s="12"/>
      <c r="D286" s="12"/>
      <c r="E286" s="12"/>
      <c r="F286" s="12"/>
      <c r="H286" s="14"/>
    </row>
    <row r="287" spans="1:8" x14ac:dyDescent="0.25">
      <c r="A287" s="12"/>
      <c r="B287" s="12"/>
      <c r="C287" s="12"/>
      <c r="D287" s="12"/>
      <c r="E287" s="12"/>
      <c r="F287" s="12"/>
      <c r="H287" s="14"/>
    </row>
    <row r="288" spans="1:8" x14ac:dyDescent="0.25">
      <c r="A288" s="12"/>
      <c r="B288" s="12"/>
      <c r="C288" s="12"/>
      <c r="D288" s="12"/>
      <c r="E288" s="12"/>
      <c r="F288" s="12"/>
      <c r="H288" s="14"/>
    </row>
    <row r="289" spans="1:8" x14ac:dyDescent="0.25">
      <c r="A289" s="12"/>
      <c r="B289" s="12"/>
      <c r="C289" s="12"/>
      <c r="D289" s="12"/>
      <c r="E289" s="12"/>
      <c r="F289" s="12"/>
      <c r="H289" s="14"/>
    </row>
    <row r="290" spans="1:8" x14ac:dyDescent="0.25">
      <c r="A290" s="12"/>
      <c r="B290" s="12"/>
      <c r="C290" s="12"/>
      <c r="D290" s="12"/>
      <c r="E290" s="12"/>
      <c r="F290" s="12"/>
      <c r="H290" s="14"/>
    </row>
    <row r="291" spans="1:8" x14ac:dyDescent="0.25">
      <c r="A291" s="12"/>
      <c r="B291" s="12"/>
      <c r="C291" s="12"/>
      <c r="D291" s="12"/>
      <c r="E291" s="12"/>
      <c r="F291" s="12"/>
      <c r="H291" s="14"/>
    </row>
    <row r="292" spans="1:8" x14ac:dyDescent="0.25">
      <c r="A292" s="12"/>
      <c r="B292" s="12"/>
      <c r="C292" s="12"/>
      <c r="D292" s="12"/>
      <c r="E292" s="12"/>
      <c r="F292" s="12"/>
      <c r="H292" s="14"/>
    </row>
    <row r="293" spans="1:8" x14ac:dyDescent="0.25">
      <c r="A293" s="12"/>
      <c r="B293" s="12"/>
      <c r="C293" s="12"/>
      <c r="D293" s="12"/>
      <c r="E293" s="12"/>
      <c r="F293" s="12"/>
      <c r="H293" s="14"/>
    </row>
    <row r="294" spans="1:8" x14ac:dyDescent="0.25">
      <c r="A294" s="12"/>
      <c r="B294" s="12"/>
      <c r="C294" s="12"/>
      <c r="D294" s="12"/>
      <c r="E294" s="12"/>
      <c r="F294" s="12"/>
      <c r="H294" s="14"/>
    </row>
    <row r="295" spans="1:8" x14ac:dyDescent="0.25">
      <c r="A295" s="12"/>
      <c r="B295" s="12"/>
      <c r="C295" s="12"/>
      <c r="D295" s="12"/>
      <c r="E295" s="12"/>
      <c r="F295" s="12"/>
      <c r="H295" s="14"/>
    </row>
    <row r="296" spans="1:8" x14ac:dyDescent="0.25">
      <c r="A296" s="12"/>
      <c r="B296" s="12"/>
      <c r="C296" s="12"/>
      <c r="D296" s="12"/>
      <c r="E296" s="12"/>
      <c r="F296" s="12"/>
      <c r="H296" s="14"/>
    </row>
    <row r="297" spans="1:8" x14ac:dyDescent="0.25">
      <c r="A297" s="12"/>
      <c r="B297" s="12"/>
      <c r="C297" s="12"/>
      <c r="D297" s="12"/>
      <c r="E297" s="12"/>
      <c r="F297" s="12"/>
      <c r="H297" s="14"/>
    </row>
    <row r="298" spans="1:8" x14ac:dyDescent="0.25">
      <c r="A298" s="12"/>
      <c r="B298" s="12"/>
      <c r="C298" s="12"/>
      <c r="D298" s="12"/>
      <c r="E298" s="12"/>
      <c r="F298" s="12"/>
      <c r="H298" s="14"/>
    </row>
    <row r="299" spans="1:8" x14ac:dyDescent="0.25">
      <c r="A299" s="12"/>
      <c r="B299" s="12"/>
      <c r="C299" s="12"/>
      <c r="D299" s="12"/>
      <c r="E299" s="12"/>
      <c r="F299" s="12"/>
      <c r="H299" s="14"/>
    </row>
    <row r="300" spans="1:8" x14ac:dyDescent="0.25">
      <c r="A300" s="12"/>
      <c r="B300" s="12"/>
      <c r="C300" s="12"/>
      <c r="D300" s="12"/>
      <c r="E300" s="12"/>
      <c r="F300" s="12"/>
      <c r="H300" s="14"/>
    </row>
    <row r="301" spans="1:8" x14ac:dyDescent="0.25">
      <c r="A301" s="12"/>
      <c r="B301" s="12"/>
      <c r="C301" s="12"/>
      <c r="D301" s="12"/>
      <c r="E301" s="12"/>
      <c r="F301" s="12"/>
      <c r="H301" s="14"/>
    </row>
    <row r="302" spans="1:8" x14ac:dyDescent="0.25">
      <c r="A302" s="12"/>
      <c r="B302" s="12"/>
      <c r="C302" s="12"/>
      <c r="D302" s="12"/>
      <c r="E302" s="12"/>
      <c r="F302" s="12"/>
      <c r="H302" s="14"/>
    </row>
    <row r="303" spans="1:8" x14ac:dyDescent="0.25">
      <c r="A303" s="12"/>
      <c r="B303" s="12"/>
      <c r="C303" s="12"/>
      <c r="D303" s="12"/>
      <c r="E303" s="12"/>
      <c r="F303" s="12"/>
      <c r="H303" s="14"/>
    </row>
    <row r="304" spans="1:8" x14ac:dyDescent="0.25">
      <c r="A304" s="12"/>
      <c r="B304" s="12"/>
      <c r="C304" s="12"/>
      <c r="D304" s="12"/>
      <c r="E304" s="12"/>
      <c r="F304" s="12"/>
      <c r="H304" s="14"/>
    </row>
    <row r="305" spans="1:8" x14ac:dyDescent="0.25">
      <c r="A305" s="12"/>
      <c r="B305" s="12"/>
      <c r="C305" s="12"/>
      <c r="D305" s="12"/>
      <c r="E305" s="12"/>
      <c r="F305" s="12"/>
      <c r="H305" s="14"/>
    </row>
    <row r="306" spans="1:8" x14ac:dyDescent="0.25">
      <c r="A306" s="12"/>
      <c r="B306" s="12"/>
      <c r="C306" s="12"/>
      <c r="D306" s="12"/>
      <c r="E306" s="12"/>
      <c r="F306" s="12"/>
      <c r="H306" s="14"/>
    </row>
    <row r="307" spans="1:8" x14ac:dyDescent="0.25">
      <c r="A307" s="12"/>
      <c r="B307" s="12"/>
      <c r="C307" s="12"/>
      <c r="D307" s="12"/>
      <c r="E307" s="12"/>
      <c r="F307" s="12"/>
      <c r="H307" s="14"/>
    </row>
    <row r="308" spans="1:8" x14ac:dyDescent="0.25">
      <c r="A308" s="12"/>
      <c r="B308" s="12"/>
      <c r="C308" s="12"/>
      <c r="D308" s="12"/>
      <c r="E308" s="12"/>
      <c r="F308" s="12"/>
      <c r="H308" s="14"/>
    </row>
    <row r="309" spans="1:8" x14ac:dyDescent="0.25">
      <c r="A309" s="12"/>
      <c r="B309" s="12"/>
      <c r="C309" s="12"/>
      <c r="D309" s="12"/>
      <c r="E309" s="12"/>
      <c r="F309" s="12"/>
      <c r="H309" s="14"/>
    </row>
    <row r="310" spans="1:8" x14ac:dyDescent="0.25">
      <c r="A310" s="3"/>
      <c r="B310" s="3"/>
      <c r="C310" s="3"/>
      <c r="D310" s="3"/>
      <c r="E310" s="3"/>
      <c r="F310" s="3"/>
    </row>
    <row r="311" spans="1:8" x14ac:dyDescent="0.25">
      <c r="A311" s="3"/>
      <c r="B311" s="3"/>
      <c r="C311" s="3"/>
      <c r="D311" s="3"/>
      <c r="E311" s="3"/>
      <c r="F311" s="3"/>
    </row>
    <row r="312" spans="1:8" x14ac:dyDescent="0.25">
      <c r="A312" s="3"/>
      <c r="B312" s="3"/>
      <c r="C312" s="3"/>
      <c r="D312" s="3"/>
      <c r="E312" s="3"/>
      <c r="F312" s="3"/>
    </row>
    <row r="313" spans="1:8" x14ac:dyDescent="0.25">
      <c r="A313" s="3"/>
      <c r="B313" s="3"/>
      <c r="C313" s="3"/>
      <c r="D313" s="3"/>
      <c r="E313" s="3"/>
      <c r="F313" s="3"/>
    </row>
    <row r="314" spans="1:8" x14ac:dyDescent="0.25">
      <c r="A314" s="3"/>
      <c r="B314" s="3"/>
      <c r="C314" s="3"/>
      <c r="D314" s="3"/>
      <c r="E314" s="3"/>
      <c r="F314" s="3"/>
    </row>
    <row r="315" spans="1:8" x14ac:dyDescent="0.25">
      <c r="A315" s="3"/>
      <c r="B315" s="3"/>
      <c r="C315" s="3"/>
      <c r="D315" s="3"/>
      <c r="E315" s="3"/>
      <c r="F315" s="3"/>
    </row>
    <row r="316" spans="1:8" x14ac:dyDescent="0.25">
      <c r="A316" s="3"/>
      <c r="B316" s="3"/>
      <c r="C316" s="3"/>
      <c r="D316" s="3"/>
      <c r="E316" s="3"/>
      <c r="F316" s="3"/>
    </row>
    <row r="317" spans="1:8" x14ac:dyDescent="0.25">
      <c r="A317" s="3"/>
      <c r="B317" s="3"/>
      <c r="C317" s="3"/>
      <c r="D317" s="3"/>
      <c r="E317" s="3"/>
      <c r="F317" s="3"/>
    </row>
    <row r="318" spans="1:8" x14ac:dyDescent="0.25">
      <c r="A318" s="3"/>
      <c r="B318" s="3"/>
      <c r="C318" s="3"/>
      <c r="D318" s="3"/>
      <c r="E318" s="3"/>
      <c r="F318" s="3"/>
    </row>
    <row r="319" spans="1:8" x14ac:dyDescent="0.25">
      <c r="A319" s="3"/>
      <c r="B319" s="3"/>
      <c r="C319" s="3"/>
      <c r="D319" s="3"/>
      <c r="E319" s="3"/>
      <c r="F319" s="3"/>
    </row>
    <row r="320" spans="1:8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  <row r="401" spans="1:6" x14ac:dyDescent="0.25">
      <c r="A401" s="3"/>
      <c r="B401" s="3"/>
      <c r="C401" s="3"/>
      <c r="D401" s="3"/>
      <c r="E401" s="3"/>
      <c r="F401" s="3"/>
    </row>
    <row r="402" spans="1:6" x14ac:dyDescent="0.25">
      <c r="A402" s="3"/>
      <c r="B402" s="3"/>
      <c r="C402" s="3"/>
      <c r="D402" s="3"/>
      <c r="E402" s="3"/>
      <c r="F402" s="3"/>
    </row>
    <row r="403" spans="1:6" x14ac:dyDescent="0.25">
      <c r="A403" s="3"/>
      <c r="B403" s="3"/>
      <c r="C403" s="3"/>
      <c r="D403" s="3"/>
      <c r="E403" s="3"/>
      <c r="F403" s="3"/>
    </row>
    <row r="404" spans="1:6" x14ac:dyDescent="0.25">
      <c r="A404" s="3"/>
      <c r="B404" s="3"/>
      <c r="C404" s="3"/>
      <c r="D404" s="3"/>
      <c r="E404" s="3"/>
      <c r="F404" s="3"/>
    </row>
    <row r="405" spans="1:6" x14ac:dyDescent="0.25">
      <c r="A405" s="3"/>
      <c r="B405" s="3"/>
      <c r="C405" s="3"/>
      <c r="D405" s="3"/>
      <c r="E405" s="3"/>
      <c r="F405" s="3"/>
    </row>
    <row r="406" spans="1:6" x14ac:dyDescent="0.25">
      <c r="A406" s="3"/>
      <c r="B406" s="3"/>
      <c r="C406" s="3"/>
      <c r="D406" s="3"/>
      <c r="E406" s="3"/>
      <c r="F406" s="3"/>
    </row>
    <row r="407" spans="1:6" x14ac:dyDescent="0.25">
      <c r="A407" s="3"/>
      <c r="B407" s="3"/>
      <c r="C407" s="3"/>
      <c r="D407" s="3"/>
      <c r="E407" s="3"/>
      <c r="F407" s="3"/>
    </row>
    <row r="408" spans="1:6" x14ac:dyDescent="0.25">
      <c r="A408" s="3"/>
      <c r="B408" s="3"/>
      <c r="C408" s="3"/>
      <c r="D408" s="3"/>
      <c r="E408" s="3"/>
      <c r="F408" s="3"/>
    </row>
    <row r="409" spans="1:6" x14ac:dyDescent="0.25">
      <c r="A409" s="3"/>
      <c r="B409" s="3"/>
      <c r="C409" s="3"/>
      <c r="D409" s="3"/>
      <c r="E409" s="3"/>
      <c r="F409" s="3"/>
    </row>
    <row r="410" spans="1:6" x14ac:dyDescent="0.25">
      <c r="A410" s="3"/>
      <c r="B410" s="3"/>
      <c r="C410" s="3"/>
      <c r="D410" s="3"/>
      <c r="E410" s="3"/>
      <c r="F410" s="3"/>
    </row>
    <row r="411" spans="1:6" x14ac:dyDescent="0.25">
      <c r="A411" s="3"/>
      <c r="B411" s="3"/>
      <c r="C411" s="3"/>
      <c r="D411" s="3"/>
      <c r="E411" s="3"/>
      <c r="F411" s="3"/>
    </row>
    <row r="412" spans="1:6" x14ac:dyDescent="0.25">
      <c r="A412" s="3"/>
      <c r="B412" s="3"/>
      <c r="C412" s="3"/>
      <c r="D412" s="3"/>
      <c r="E412" s="3"/>
      <c r="F412" s="3"/>
    </row>
    <row r="413" spans="1:6" x14ac:dyDescent="0.25">
      <c r="A413" s="3"/>
      <c r="B413" s="3"/>
      <c r="C413" s="3"/>
      <c r="D413" s="3"/>
      <c r="E413" s="3"/>
      <c r="F413" s="3"/>
    </row>
    <row r="414" spans="1:6" x14ac:dyDescent="0.25">
      <c r="A414" s="3"/>
      <c r="B414" s="3"/>
      <c r="C414" s="3"/>
      <c r="D414" s="3"/>
      <c r="E414" s="3"/>
      <c r="F414" s="3"/>
    </row>
    <row r="415" spans="1:6" x14ac:dyDescent="0.25">
      <c r="A415" s="3"/>
      <c r="B415" s="3"/>
      <c r="C415" s="3"/>
      <c r="D415" s="3"/>
      <c r="E415" s="3"/>
      <c r="F415" s="3"/>
    </row>
    <row r="416" spans="1:6" x14ac:dyDescent="0.25">
      <c r="A416" s="3"/>
      <c r="B416" s="3"/>
      <c r="C416" s="3"/>
      <c r="D416" s="3"/>
      <c r="E416" s="3"/>
      <c r="F416" s="3"/>
    </row>
    <row r="417" spans="1:6" x14ac:dyDescent="0.25">
      <c r="A417" s="3"/>
      <c r="B417" s="3"/>
      <c r="C417" s="3"/>
      <c r="D417" s="3"/>
      <c r="E417" s="3"/>
      <c r="F417" s="3"/>
    </row>
    <row r="418" spans="1:6" x14ac:dyDescent="0.25">
      <c r="A418" s="3"/>
      <c r="B418" s="3"/>
      <c r="C418" s="3"/>
      <c r="D418" s="3"/>
      <c r="E418" s="3"/>
      <c r="F418" s="3"/>
    </row>
    <row r="419" spans="1:6" x14ac:dyDescent="0.25">
      <c r="A419" s="3"/>
      <c r="B419" s="3"/>
      <c r="C419" s="3"/>
      <c r="D419" s="3"/>
      <c r="E419" s="3"/>
      <c r="F419" s="3"/>
    </row>
    <row r="420" spans="1:6" x14ac:dyDescent="0.25">
      <c r="A420" s="3"/>
      <c r="B420" s="3"/>
      <c r="C420" s="3"/>
      <c r="D420" s="3"/>
      <c r="E420" s="3"/>
      <c r="F420" s="3"/>
    </row>
    <row r="421" spans="1:6" x14ac:dyDescent="0.25">
      <c r="A421" s="3"/>
      <c r="B421" s="3"/>
      <c r="C421" s="3"/>
      <c r="D421" s="3"/>
      <c r="E421" s="3"/>
      <c r="F421" s="3"/>
    </row>
    <row r="422" spans="1:6" x14ac:dyDescent="0.25">
      <c r="A422" s="3"/>
      <c r="B422" s="3"/>
      <c r="C422" s="3"/>
      <c r="D422" s="3"/>
      <c r="E422" s="3"/>
      <c r="F422" s="3"/>
    </row>
    <row r="423" spans="1:6" x14ac:dyDescent="0.25">
      <c r="A423" s="3"/>
      <c r="B423" s="3"/>
      <c r="C423" s="3"/>
      <c r="D423" s="3"/>
      <c r="E423" s="3"/>
      <c r="F423" s="3"/>
    </row>
    <row r="424" spans="1:6" x14ac:dyDescent="0.25">
      <c r="A424" s="3"/>
      <c r="B424" s="3"/>
      <c r="C424" s="3"/>
      <c r="D424" s="3"/>
      <c r="E424" s="3"/>
      <c r="F424" s="3"/>
    </row>
    <row r="425" spans="1:6" x14ac:dyDescent="0.25">
      <c r="A425" s="3"/>
      <c r="B425" s="3"/>
      <c r="C425" s="3"/>
      <c r="D425" s="3"/>
      <c r="E425" s="3"/>
      <c r="F425" s="3"/>
    </row>
    <row r="426" spans="1:6" x14ac:dyDescent="0.25">
      <c r="A426" s="3"/>
      <c r="B426" s="3"/>
      <c r="C426" s="3"/>
      <c r="D426" s="3"/>
      <c r="E426" s="3"/>
      <c r="F426" s="3"/>
    </row>
    <row r="427" spans="1:6" x14ac:dyDescent="0.25">
      <c r="A427" s="3"/>
      <c r="B427" s="3"/>
      <c r="C427" s="3"/>
      <c r="D427" s="3"/>
      <c r="E427" s="3"/>
      <c r="F427" s="3"/>
    </row>
    <row r="428" spans="1:6" x14ac:dyDescent="0.25">
      <c r="A428" s="3"/>
      <c r="B428" s="3"/>
      <c r="C428" s="3"/>
      <c r="D428" s="3"/>
      <c r="E428" s="3"/>
      <c r="F428" s="3"/>
    </row>
    <row r="429" spans="1:6" x14ac:dyDescent="0.25">
      <c r="A429" s="3"/>
      <c r="B429" s="3"/>
      <c r="C429" s="3"/>
      <c r="D429" s="3"/>
      <c r="E429" s="3"/>
      <c r="F429" s="3"/>
    </row>
    <row r="430" spans="1:6" x14ac:dyDescent="0.25">
      <c r="A430" s="3"/>
      <c r="B430" s="3"/>
      <c r="C430" s="3"/>
      <c r="D430" s="3"/>
      <c r="E430" s="3"/>
      <c r="F430" s="3"/>
    </row>
    <row r="431" spans="1:6" x14ac:dyDescent="0.25">
      <c r="A431" s="3"/>
      <c r="B431" s="3"/>
      <c r="C431" s="3"/>
      <c r="D431" s="3"/>
      <c r="E431" s="3"/>
      <c r="F431" s="3"/>
    </row>
    <row r="432" spans="1:6" x14ac:dyDescent="0.25">
      <c r="A432" s="3"/>
      <c r="B432" s="3"/>
      <c r="C432" s="3"/>
      <c r="D432" s="3"/>
      <c r="E432" s="3"/>
      <c r="F432" s="3"/>
    </row>
    <row r="433" spans="1:6" x14ac:dyDescent="0.25">
      <c r="A433" s="3"/>
      <c r="B433" s="3"/>
      <c r="C433" s="3"/>
      <c r="D433" s="3"/>
      <c r="E433" s="3"/>
      <c r="F433" s="3"/>
    </row>
    <row r="434" spans="1:6" x14ac:dyDescent="0.25">
      <c r="A434" s="3"/>
      <c r="B434" s="3"/>
      <c r="C434" s="3"/>
      <c r="D434" s="3"/>
      <c r="E434" s="3"/>
      <c r="F434" s="3"/>
    </row>
    <row r="435" spans="1:6" x14ac:dyDescent="0.25">
      <c r="A435" s="3"/>
      <c r="B435" s="3"/>
      <c r="C435" s="3"/>
      <c r="D435" s="3"/>
      <c r="E435" s="3"/>
      <c r="F435" s="3"/>
    </row>
    <row r="436" spans="1:6" x14ac:dyDescent="0.25">
      <c r="A436" s="3"/>
      <c r="B436" s="3"/>
      <c r="C436" s="3"/>
      <c r="D436" s="3"/>
      <c r="E436" s="3"/>
      <c r="F436" s="3"/>
    </row>
    <row r="437" spans="1:6" x14ac:dyDescent="0.25">
      <c r="A437" s="3"/>
      <c r="B437" s="3"/>
      <c r="C437" s="3"/>
      <c r="D437" s="3"/>
      <c r="E437" s="3"/>
      <c r="F437" s="3"/>
    </row>
    <row r="438" spans="1:6" x14ac:dyDescent="0.25">
      <c r="A438" s="3"/>
      <c r="B438" s="3"/>
      <c r="C438" s="3"/>
      <c r="D438" s="3"/>
      <c r="E438" s="3"/>
      <c r="F438" s="3"/>
    </row>
    <row r="439" spans="1:6" x14ac:dyDescent="0.25">
      <c r="A439" s="3"/>
      <c r="B439" s="3"/>
      <c r="C439" s="3"/>
      <c r="D439" s="3"/>
      <c r="E439" s="3"/>
      <c r="F439" s="3"/>
    </row>
    <row r="440" spans="1:6" x14ac:dyDescent="0.25">
      <c r="A440" s="3"/>
      <c r="B440" s="3"/>
      <c r="C440" s="3"/>
      <c r="D440" s="3"/>
      <c r="E440" s="3"/>
      <c r="F440" s="3"/>
    </row>
    <row r="441" spans="1:6" x14ac:dyDescent="0.25">
      <c r="A441" s="3"/>
      <c r="B441" s="3"/>
      <c r="C441" s="3"/>
      <c r="D441" s="3"/>
      <c r="E441" s="3"/>
      <c r="F441" s="3"/>
    </row>
    <row r="442" spans="1:6" x14ac:dyDescent="0.25">
      <c r="A442" s="3"/>
      <c r="B442" s="3"/>
      <c r="C442" s="3"/>
      <c r="D442" s="3"/>
      <c r="E442" s="3"/>
      <c r="F442" s="3"/>
    </row>
    <row r="443" spans="1:6" x14ac:dyDescent="0.25">
      <c r="A443" s="3"/>
      <c r="B443" s="3"/>
      <c r="C443" s="3"/>
      <c r="D443" s="3"/>
      <c r="E443" s="3"/>
      <c r="F443" s="3"/>
    </row>
    <row r="444" spans="1:6" x14ac:dyDescent="0.25">
      <c r="A444" s="3"/>
      <c r="B444" s="3"/>
      <c r="C444" s="3"/>
      <c r="D444" s="3"/>
      <c r="E444" s="3"/>
      <c r="F444" s="3"/>
    </row>
    <row r="445" spans="1:6" x14ac:dyDescent="0.25">
      <c r="A445" s="3"/>
      <c r="B445" s="3"/>
      <c r="C445" s="3"/>
      <c r="D445" s="3"/>
      <c r="E445" s="3"/>
      <c r="F445" s="3"/>
    </row>
    <row r="446" spans="1:6" x14ac:dyDescent="0.25">
      <c r="A446" s="3"/>
      <c r="B446" s="3"/>
      <c r="C446" s="3"/>
      <c r="D446" s="3"/>
      <c r="E446" s="3"/>
      <c r="F446" s="3"/>
    </row>
    <row r="447" spans="1:6" x14ac:dyDescent="0.25">
      <c r="A447" s="3"/>
      <c r="B447" s="3"/>
      <c r="C447" s="3"/>
      <c r="D447" s="3"/>
      <c r="E447" s="3"/>
      <c r="F447" s="3"/>
    </row>
    <row r="448" spans="1:6" x14ac:dyDescent="0.25">
      <c r="A448" s="3"/>
      <c r="B448" s="3"/>
      <c r="C448" s="3"/>
      <c r="D448" s="3"/>
      <c r="E448" s="3"/>
      <c r="F448" s="3"/>
    </row>
    <row r="449" spans="1:6" x14ac:dyDescent="0.25">
      <c r="A449" s="3"/>
      <c r="B449" s="3"/>
      <c r="C449" s="3"/>
      <c r="D449" s="3"/>
      <c r="E449" s="3"/>
      <c r="F449" s="3"/>
    </row>
    <row r="450" spans="1:6" x14ac:dyDescent="0.25">
      <c r="A450" s="3"/>
      <c r="B450" s="3"/>
      <c r="C450" s="3"/>
      <c r="D450" s="3"/>
      <c r="E450" s="3"/>
      <c r="F450" s="3"/>
    </row>
    <row r="451" spans="1:6" x14ac:dyDescent="0.25">
      <c r="A451" s="3"/>
      <c r="B451" s="3"/>
      <c r="C451" s="3"/>
      <c r="D451" s="3"/>
      <c r="E451" s="3"/>
      <c r="F451" s="3"/>
    </row>
    <row r="452" spans="1:6" x14ac:dyDescent="0.25">
      <c r="A452" s="3"/>
      <c r="B452" s="3"/>
      <c r="C452" s="3"/>
      <c r="D452" s="3"/>
      <c r="E452" s="3"/>
      <c r="F452" s="3"/>
    </row>
    <row r="453" spans="1:6" x14ac:dyDescent="0.25">
      <c r="A453" s="3"/>
      <c r="B453" s="3"/>
      <c r="C453" s="3"/>
      <c r="D453" s="3"/>
      <c r="E453" s="3"/>
      <c r="F453" s="3"/>
    </row>
    <row r="454" spans="1:6" x14ac:dyDescent="0.25">
      <c r="A454" s="3"/>
      <c r="B454" s="3"/>
      <c r="C454" s="3"/>
      <c r="D454" s="3"/>
      <c r="E454" s="3"/>
      <c r="F454" s="3"/>
    </row>
    <row r="455" spans="1:6" x14ac:dyDescent="0.25">
      <c r="A455" s="3"/>
      <c r="B455" s="3"/>
      <c r="C455" s="3"/>
      <c r="D455" s="3"/>
      <c r="E455" s="3"/>
      <c r="F455" s="3"/>
    </row>
    <row r="456" spans="1:6" x14ac:dyDescent="0.25">
      <c r="A456" s="3"/>
      <c r="B456" s="3"/>
      <c r="C456" s="3"/>
      <c r="D456" s="3"/>
      <c r="E456" s="3"/>
      <c r="F456" s="3"/>
    </row>
    <row r="457" spans="1:6" x14ac:dyDescent="0.25">
      <c r="A457" s="3"/>
      <c r="B457" s="3"/>
      <c r="C457" s="3"/>
      <c r="D457" s="3"/>
      <c r="E457" s="3"/>
      <c r="F457" s="3"/>
    </row>
    <row r="458" spans="1:6" x14ac:dyDescent="0.25">
      <c r="A458" s="3"/>
      <c r="B458" s="3"/>
      <c r="C458" s="3"/>
      <c r="D458" s="3"/>
      <c r="E458" s="3"/>
      <c r="F458" s="3"/>
    </row>
    <row r="459" spans="1:6" x14ac:dyDescent="0.25">
      <c r="A459" s="3"/>
      <c r="B459" s="3"/>
      <c r="C459" s="3"/>
      <c r="D459" s="3"/>
      <c r="E459" s="3"/>
      <c r="F459" s="3"/>
    </row>
    <row r="460" spans="1:6" x14ac:dyDescent="0.25">
      <c r="A460" s="3"/>
      <c r="B460" s="3"/>
      <c r="C460" s="3"/>
      <c r="D460" s="3"/>
      <c r="E460" s="3"/>
      <c r="F460" s="3"/>
    </row>
    <row r="461" spans="1:6" x14ac:dyDescent="0.25">
      <c r="A461" s="3"/>
      <c r="B461" s="3"/>
      <c r="C461" s="3"/>
      <c r="D461" s="3"/>
      <c r="E461" s="3"/>
      <c r="F461" s="3"/>
    </row>
    <row r="462" spans="1:6" x14ac:dyDescent="0.25">
      <c r="A462" s="3"/>
      <c r="B462" s="3"/>
      <c r="C462" s="3"/>
      <c r="D462" s="3"/>
      <c r="E462" s="3"/>
      <c r="F462" s="3"/>
    </row>
    <row r="463" spans="1:6" x14ac:dyDescent="0.25">
      <c r="A463" s="3"/>
      <c r="B463" s="3"/>
      <c r="C463" s="3"/>
      <c r="D463" s="3"/>
      <c r="E463" s="3"/>
      <c r="F463" s="3"/>
    </row>
    <row r="464" spans="1:6" x14ac:dyDescent="0.25">
      <c r="A464" s="3"/>
      <c r="B464" s="3"/>
      <c r="C464" s="3"/>
      <c r="D464" s="3"/>
      <c r="E464" s="3"/>
      <c r="F464" s="3"/>
    </row>
    <row r="465" spans="1:6" x14ac:dyDescent="0.25">
      <c r="A465" s="3"/>
      <c r="B465" s="3"/>
      <c r="C465" s="3"/>
      <c r="D465" s="3"/>
      <c r="E465" s="3"/>
      <c r="F465" s="3"/>
    </row>
    <row r="466" spans="1:6" x14ac:dyDescent="0.25">
      <c r="A466" s="3"/>
      <c r="B466" s="3"/>
      <c r="C466" s="3"/>
      <c r="D466" s="3"/>
      <c r="E466" s="3"/>
      <c r="F466" s="3"/>
    </row>
    <row r="467" spans="1:6" x14ac:dyDescent="0.25">
      <c r="A467" s="3"/>
      <c r="B467" s="3"/>
      <c r="C467" s="3"/>
      <c r="D467" s="3"/>
      <c r="E467" s="3"/>
      <c r="F467" s="3"/>
    </row>
    <row r="468" spans="1:6" x14ac:dyDescent="0.25">
      <c r="A468" s="3"/>
      <c r="B468" s="3"/>
      <c r="C468" s="3"/>
      <c r="D468" s="3"/>
      <c r="E468" s="3"/>
      <c r="F468" s="3"/>
    </row>
    <row r="469" spans="1:6" x14ac:dyDescent="0.25">
      <c r="A469" s="3"/>
      <c r="B469" s="3"/>
      <c r="C469" s="3"/>
      <c r="D469" s="3"/>
      <c r="E469" s="3"/>
      <c r="F469" s="3"/>
    </row>
    <row r="470" spans="1:6" x14ac:dyDescent="0.25">
      <c r="A470" s="3"/>
      <c r="B470" s="3"/>
      <c r="C470" s="3"/>
      <c r="D470" s="3"/>
      <c r="E470" s="3"/>
      <c r="F470" s="3"/>
    </row>
    <row r="471" spans="1:6" x14ac:dyDescent="0.25">
      <c r="A471" s="3"/>
      <c r="B471" s="3"/>
      <c r="C471" s="3"/>
      <c r="D471" s="3"/>
      <c r="E471" s="3"/>
      <c r="F471" s="3"/>
    </row>
    <row r="472" spans="1:6" x14ac:dyDescent="0.25">
      <c r="A472" s="3"/>
      <c r="B472" s="3"/>
      <c r="C472" s="3"/>
      <c r="D472" s="3"/>
      <c r="E472" s="3"/>
      <c r="F472" s="3"/>
    </row>
    <row r="473" spans="1:6" x14ac:dyDescent="0.25">
      <c r="A473" s="3"/>
      <c r="B473" s="3"/>
      <c r="C473" s="3"/>
      <c r="D473" s="3"/>
      <c r="E473" s="3"/>
      <c r="F473" s="3"/>
    </row>
    <row r="474" spans="1:6" x14ac:dyDescent="0.25">
      <c r="A474" s="3"/>
      <c r="B474" s="3"/>
      <c r="C474" s="3"/>
      <c r="D474" s="3"/>
      <c r="E474" s="3"/>
      <c r="F474" s="3"/>
    </row>
    <row r="475" spans="1:6" x14ac:dyDescent="0.25">
      <c r="A475" s="3"/>
      <c r="B475" s="3"/>
      <c r="C475" s="3"/>
      <c r="D475" s="3"/>
      <c r="E475" s="3"/>
      <c r="F475" s="3"/>
    </row>
    <row r="476" spans="1:6" x14ac:dyDescent="0.25">
      <c r="A476" s="3"/>
      <c r="B476" s="3"/>
      <c r="C476" s="3"/>
      <c r="D476" s="3"/>
      <c r="E476" s="3"/>
      <c r="F476" s="3"/>
    </row>
    <row r="477" spans="1:6" x14ac:dyDescent="0.25">
      <c r="A477" s="3"/>
      <c r="B477" s="3"/>
      <c r="C477" s="3"/>
      <c r="D477" s="3"/>
      <c r="E477" s="3"/>
      <c r="F477" s="3"/>
    </row>
    <row r="478" spans="1:6" x14ac:dyDescent="0.25">
      <c r="A478" s="3"/>
      <c r="B478" s="3"/>
      <c r="C478" s="3"/>
      <c r="D478" s="3"/>
      <c r="E478" s="3"/>
      <c r="F478" s="3"/>
    </row>
    <row r="479" spans="1:6" x14ac:dyDescent="0.25">
      <c r="A479" s="3"/>
      <c r="B479" s="3"/>
      <c r="C479" s="3"/>
      <c r="D479" s="3"/>
      <c r="E479" s="3"/>
      <c r="F479" s="3"/>
    </row>
    <row r="480" spans="1:6" x14ac:dyDescent="0.25">
      <c r="A480" s="3"/>
      <c r="B480" s="3"/>
      <c r="C480" s="3"/>
      <c r="D480" s="3"/>
      <c r="E480" s="3"/>
      <c r="F480" s="3"/>
    </row>
    <row r="481" spans="1:6" x14ac:dyDescent="0.25">
      <c r="A481" s="3"/>
      <c r="B481" s="3"/>
      <c r="C481" s="3"/>
      <c r="D481" s="3"/>
      <c r="E481" s="3"/>
      <c r="F481" s="3"/>
    </row>
    <row r="482" spans="1:6" x14ac:dyDescent="0.25">
      <c r="A482" s="3"/>
      <c r="B482" s="3"/>
      <c r="C482" s="3"/>
      <c r="D482" s="3"/>
      <c r="E482" s="3"/>
      <c r="F482" s="3"/>
    </row>
    <row r="483" spans="1:6" x14ac:dyDescent="0.25">
      <c r="A483" s="3"/>
      <c r="B483" s="3"/>
      <c r="C483" s="3"/>
      <c r="D483" s="3"/>
      <c r="E483" s="3"/>
      <c r="F483" s="3"/>
    </row>
    <row r="484" spans="1:6" x14ac:dyDescent="0.25">
      <c r="A484" s="3"/>
      <c r="B484" s="3"/>
      <c r="C484" s="3"/>
      <c r="D484" s="3"/>
      <c r="E484" s="3"/>
      <c r="F484" s="3"/>
    </row>
    <row r="485" spans="1:6" x14ac:dyDescent="0.25">
      <c r="A485" s="3"/>
      <c r="B485" s="3"/>
      <c r="C485" s="3"/>
      <c r="D485" s="3"/>
      <c r="E485" s="3"/>
      <c r="F485" s="3"/>
    </row>
    <row r="486" spans="1:6" x14ac:dyDescent="0.25">
      <c r="A486" s="3"/>
      <c r="B486" s="3"/>
      <c r="C486" s="3"/>
      <c r="D486" s="3"/>
      <c r="E486" s="3"/>
      <c r="F486" s="3"/>
    </row>
    <row r="487" spans="1:6" x14ac:dyDescent="0.25">
      <c r="A487" s="3"/>
      <c r="B487" s="3"/>
      <c r="C487" s="3"/>
      <c r="D487" s="3"/>
      <c r="E487" s="3"/>
      <c r="F487" s="3"/>
    </row>
    <row r="488" spans="1:6" x14ac:dyDescent="0.25">
      <c r="A488" s="3"/>
      <c r="B488" s="3"/>
      <c r="C488" s="3"/>
      <c r="D488" s="3"/>
      <c r="E488" s="3"/>
      <c r="F488" s="3"/>
    </row>
    <row r="489" spans="1:6" x14ac:dyDescent="0.25">
      <c r="A489" s="3"/>
      <c r="B489" s="3"/>
      <c r="C489" s="3"/>
      <c r="D489" s="3"/>
      <c r="E489" s="3"/>
      <c r="F489" s="3"/>
    </row>
    <row r="490" spans="1:6" x14ac:dyDescent="0.25">
      <c r="A490" s="3"/>
      <c r="B490" s="3"/>
      <c r="C490" s="3"/>
      <c r="D490" s="3"/>
      <c r="E490" s="3"/>
      <c r="F490" s="3"/>
    </row>
    <row r="491" spans="1:6" x14ac:dyDescent="0.25">
      <c r="A491" s="3"/>
      <c r="B491" s="3"/>
      <c r="C491" s="3"/>
      <c r="D491" s="3"/>
      <c r="E491" s="3"/>
      <c r="F491" s="3"/>
    </row>
    <row r="492" spans="1:6" x14ac:dyDescent="0.25">
      <c r="A492" s="3"/>
      <c r="B492" s="3"/>
      <c r="C492" s="3"/>
      <c r="D492" s="3"/>
      <c r="E492" s="3"/>
      <c r="F492" s="3"/>
    </row>
    <row r="493" spans="1:6" x14ac:dyDescent="0.25">
      <c r="A493" s="3"/>
      <c r="B493" s="3"/>
      <c r="C493" s="3"/>
      <c r="D493" s="3"/>
      <c r="E493" s="3"/>
      <c r="F493" s="3"/>
    </row>
    <row r="494" spans="1:6" x14ac:dyDescent="0.25">
      <c r="A494" s="3"/>
      <c r="B494" s="3"/>
      <c r="C494" s="3"/>
      <c r="D494" s="3"/>
      <c r="E494" s="3"/>
      <c r="F494" s="3"/>
    </row>
    <row r="495" spans="1:6" x14ac:dyDescent="0.25">
      <c r="A495" s="3"/>
      <c r="B495" s="3"/>
      <c r="C495" s="3"/>
      <c r="D495" s="3"/>
      <c r="E495" s="3"/>
      <c r="F495" s="3"/>
    </row>
    <row r="496" spans="1:6" x14ac:dyDescent="0.25">
      <c r="A496" s="3"/>
      <c r="B496" s="3"/>
      <c r="C496" s="3"/>
      <c r="D496" s="3"/>
      <c r="E496" s="3"/>
      <c r="F496" s="3"/>
    </row>
    <row r="497" spans="1:6" x14ac:dyDescent="0.25">
      <c r="A497" s="3"/>
      <c r="B497" s="3"/>
      <c r="C497" s="3"/>
      <c r="D497" s="3"/>
      <c r="E497" s="3"/>
      <c r="F497" s="3"/>
    </row>
    <row r="498" spans="1:6" x14ac:dyDescent="0.25">
      <c r="A498" s="3"/>
      <c r="B498" s="3"/>
      <c r="C498" s="3"/>
      <c r="D498" s="3"/>
      <c r="E498" s="3"/>
      <c r="F498" s="3"/>
    </row>
    <row r="499" spans="1:6" x14ac:dyDescent="0.25">
      <c r="A499" s="3"/>
      <c r="B499" s="3"/>
      <c r="C499" s="3"/>
      <c r="D499" s="3"/>
      <c r="E499" s="3"/>
      <c r="F499" s="3"/>
    </row>
    <row r="500" spans="1:6" x14ac:dyDescent="0.25">
      <c r="A500" s="3"/>
      <c r="B500" s="3"/>
      <c r="C500" s="3"/>
      <c r="D500" s="3"/>
      <c r="E500" s="3"/>
      <c r="F500" s="3"/>
    </row>
    <row r="501" spans="1:6" x14ac:dyDescent="0.25">
      <c r="A501" s="3"/>
      <c r="B501" s="3"/>
      <c r="C501" s="3"/>
      <c r="D501" s="3"/>
      <c r="E501" s="3"/>
      <c r="F501" s="3"/>
    </row>
    <row r="502" spans="1:6" x14ac:dyDescent="0.25">
      <c r="A502" s="3"/>
      <c r="B502" s="3"/>
      <c r="C502" s="3"/>
      <c r="D502" s="3"/>
      <c r="E502" s="3"/>
      <c r="F502" s="3"/>
    </row>
    <row r="503" spans="1:6" x14ac:dyDescent="0.25">
      <c r="A503" s="3"/>
      <c r="B503" s="3"/>
      <c r="C503" s="3"/>
      <c r="D503" s="3"/>
      <c r="E503" s="3"/>
      <c r="F503" s="3"/>
    </row>
    <row r="504" spans="1:6" x14ac:dyDescent="0.25">
      <c r="A504" s="3"/>
      <c r="B504" s="3"/>
      <c r="C504" s="3"/>
      <c r="D504" s="3"/>
      <c r="E504" s="3"/>
      <c r="F504" s="3"/>
    </row>
    <row r="505" spans="1:6" x14ac:dyDescent="0.25">
      <c r="A505" s="3"/>
      <c r="B505" s="3"/>
      <c r="C505" s="3"/>
      <c r="D505" s="3"/>
      <c r="E505" s="3"/>
      <c r="F505" s="3"/>
    </row>
    <row r="506" spans="1:6" x14ac:dyDescent="0.25">
      <c r="A506" s="3"/>
      <c r="B506" s="3"/>
      <c r="C506" s="3"/>
      <c r="D506" s="3"/>
      <c r="E506" s="3"/>
      <c r="F506" s="3"/>
    </row>
    <row r="507" spans="1:6" x14ac:dyDescent="0.25">
      <c r="A507" s="3"/>
      <c r="B507" s="3"/>
      <c r="C507" s="3"/>
      <c r="D507" s="3"/>
      <c r="E507" s="3"/>
      <c r="F507" s="3"/>
    </row>
    <row r="508" spans="1:6" x14ac:dyDescent="0.25">
      <c r="A508" s="3"/>
      <c r="B508" s="3"/>
      <c r="C508" s="3"/>
      <c r="D508" s="3"/>
      <c r="E508" s="3"/>
      <c r="F508" s="3"/>
    </row>
    <row r="509" spans="1:6" x14ac:dyDescent="0.25">
      <c r="A509" s="3"/>
      <c r="B509" s="3"/>
      <c r="C509" s="3"/>
      <c r="D509" s="3"/>
      <c r="E509" s="3"/>
      <c r="F509" s="3"/>
    </row>
    <row r="510" spans="1:6" x14ac:dyDescent="0.25">
      <c r="A510" s="3"/>
      <c r="B510" s="3"/>
      <c r="C510" s="3"/>
      <c r="D510" s="3"/>
      <c r="E510" s="3"/>
      <c r="F510" s="3"/>
    </row>
    <row r="511" spans="1:6" x14ac:dyDescent="0.25">
      <c r="A511" s="3"/>
      <c r="B511" s="3"/>
      <c r="C511" s="3"/>
      <c r="D511" s="3"/>
      <c r="E511" s="3"/>
      <c r="F511" s="3"/>
    </row>
    <row r="512" spans="1:6" x14ac:dyDescent="0.25">
      <c r="A512" s="3"/>
      <c r="B512" s="3"/>
      <c r="C512" s="3"/>
      <c r="D512" s="3"/>
      <c r="E512" s="3"/>
      <c r="F512" s="3"/>
    </row>
    <row r="513" spans="1:6" x14ac:dyDescent="0.25">
      <c r="A513" s="3"/>
      <c r="B513" s="3"/>
      <c r="C513" s="3"/>
      <c r="D513" s="3"/>
      <c r="E513" s="3"/>
      <c r="F513" s="3"/>
    </row>
    <row r="514" spans="1:6" x14ac:dyDescent="0.25">
      <c r="A514" s="3"/>
      <c r="B514" s="3"/>
      <c r="C514" s="3"/>
      <c r="D514" s="3"/>
      <c r="E514" s="3"/>
      <c r="F514" s="3"/>
    </row>
    <row r="515" spans="1:6" x14ac:dyDescent="0.25">
      <c r="A515" s="3"/>
      <c r="B515" s="3"/>
      <c r="C515" s="3"/>
      <c r="D515" s="3"/>
      <c r="E515" s="3"/>
      <c r="F515" s="3"/>
    </row>
    <row r="516" spans="1:6" x14ac:dyDescent="0.25">
      <c r="A516" s="3"/>
      <c r="B516" s="3"/>
      <c r="C516" s="3"/>
      <c r="D516" s="3"/>
      <c r="E516" s="3"/>
      <c r="F516" s="3"/>
    </row>
    <row r="517" spans="1:6" x14ac:dyDescent="0.25">
      <c r="A517" s="3"/>
      <c r="B517" s="3"/>
      <c r="C517" s="3"/>
      <c r="D517" s="3"/>
      <c r="E517" s="3"/>
      <c r="F517" s="3"/>
    </row>
    <row r="518" spans="1:6" x14ac:dyDescent="0.25">
      <c r="A518" s="3"/>
      <c r="B518" s="3"/>
      <c r="C518" s="3"/>
      <c r="D518" s="3"/>
      <c r="E518" s="3"/>
      <c r="F518" s="3"/>
    </row>
    <row r="519" spans="1:6" x14ac:dyDescent="0.25">
      <c r="A519" s="3"/>
      <c r="B519" s="3"/>
      <c r="C519" s="3"/>
      <c r="D519" s="3"/>
      <c r="E519" s="3"/>
      <c r="F519" s="3"/>
    </row>
    <row r="520" spans="1:6" x14ac:dyDescent="0.25">
      <c r="A520" s="3"/>
      <c r="B520" s="3"/>
      <c r="C520" s="3"/>
      <c r="D520" s="3"/>
      <c r="E520" s="3"/>
      <c r="F520" s="3"/>
    </row>
    <row r="521" spans="1:6" x14ac:dyDescent="0.25">
      <c r="A521" s="3"/>
      <c r="B521" s="3"/>
      <c r="C521" s="3"/>
      <c r="D521" s="3"/>
      <c r="E521" s="3"/>
      <c r="F521" s="3"/>
    </row>
    <row r="522" spans="1:6" x14ac:dyDescent="0.25">
      <c r="A522" s="3"/>
      <c r="B522" s="3"/>
      <c r="C522" s="3"/>
      <c r="D522" s="3"/>
      <c r="E522" s="3"/>
      <c r="F522" s="3"/>
    </row>
    <row r="523" spans="1:6" x14ac:dyDescent="0.25">
      <c r="A523" s="3"/>
      <c r="B523" s="3"/>
      <c r="C523" s="3"/>
      <c r="D523" s="3"/>
      <c r="E523" s="3"/>
      <c r="F523" s="3"/>
    </row>
    <row r="524" spans="1:6" x14ac:dyDescent="0.25">
      <c r="A524" s="3"/>
      <c r="B524" s="3"/>
      <c r="C524" s="3"/>
      <c r="D524" s="3"/>
      <c r="E524" s="3"/>
      <c r="F524" s="3"/>
    </row>
    <row r="525" spans="1:6" x14ac:dyDescent="0.25">
      <c r="A525" s="3"/>
      <c r="B525" s="3"/>
      <c r="C525" s="3"/>
      <c r="D525" s="3"/>
      <c r="E525" s="3"/>
      <c r="F525" s="3"/>
    </row>
    <row r="526" spans="1:6" x14ac:dyDescent="0.25">
      <c r="A526" s="3"/>
      <c r="B526" s="3"/>
      <c r="C526" s="3"/>
      <c r="D526" s="3"/>
      <c r="E526" s="3"/>
      <c r="F526" s="3"/>
    </row>
    <row r="527" spans="1:6" x14ac:dyDescent="0.25">
      <c r="A527" s="3"/>
      <c r="B527" s="3"/>
      <c r="C527" s="3"/>
      <c r="D527" s="3"/>
      <c r="E527" s="3"/>
      <c r="F527" s="3"/>
    </row>
    <row r="528" spans="1:6" x14ac:dyDescent="0.25">
      <c r="A528" s="3"/>
      <c r="B528" s="3"/>
      <c r="C528" s="3"/>
      <c r="D528" s="3"/>
      <c r="E528" s="3"/>
      <c r="F528" s="3"/>
    </row>
    <row r="529" spans="1:6" x14ac:dyDescent="0.25">
      <c r="A529" s="3"/>
      <c r="B529" s="3"/>
      <c r="C529" s="3"/>
      <c r="D529" s="3"/>
      <c r="E529" s="3"/>
      <c r="F529" s="3"/>
    </row>
    <row r="530" spans="1:6" x14ac:dyDescent="0.25">
      <c r="A530" s="3"/>
      <c r="B530" s="3"/>
      <c r="C530" s="3"/>
      <c r="D530" s="3"/>
      <c r="E530" s="3"/>
      <c r="F530" s="3"/>
    </row>
    <row r="531" spans="1:6" x14ac:dyDescent="0.25">
      <c r="A531" s="3"/>
      <c r="B531" s="3"/>
      <c r="C531" s="3"/>
      <c r="D531" s="3"/>
      <c r="E531" s="3"/>
      <c r="F531" s="3"/>
    </row>
    <row r="532" spans="1:6" x14ac:dyDescent="0.25">
      <c r="A532" s="3"/>
      <c r="B532" s="3"/>
      <c r="C532" s="3"/>
      <c r="D532" s="3"/>
      <c r="E532" s="3"/>
      <c r="F532" s="3"/>
    </row>
    <row r="533" spans="1:6" x14ac:dyDescent="0.25">
      <c r="A533" s="3"/>
      <c r="B533" s="3"/>
      <c r="C533" s="3"/>
      <c r="D533" s="3"/>
      <c r="E533" s="3"/>
      <c r="F533" s="3"/>
    </row>
    <row r="534" spans="1:6" x14ac:dyDescent="0.25">
      <c r="A534" s="3"/>
      <c r="B534" s="3"/>
      <c r="C534" s="3"/>
      <c r="D534" s="3"/>
      <c r="E534" s="3"/>
      <c r="F534" s="3"/>
    </row>
    <row r="535" spans="1:6" x14ac:dyDescent="0.25">
      <c r="A535" s="3"/>
      <c r="B535" s="3"/>
      <c r="C535" s="3"/>
      <c r="D535" s="3"/>
      <c r="E535" s="3"/>
      <c r="F535" s="3"/>
    </row>
    <row r="536" spans="1:6" x14ac:dyDescent="0.25">
      <c r="A536" s="3"/>
      <c r="B536" s="3"/>
      <c r="C536" s="3"/>
      <c r="D536" s="3"/>
      <c r="E536" s="3"/>
      <c r="F536" s="3"/>
    </row>
    <row r="537" spans="1:6" x14ac:dyDescent="0.25">
      <c r="A537" s="3"/>
      <c r="B537" s="3"/>
      <c r="C537" s="3"/>
      <c r="D537" s="3"/>
      <c r="E537" s="3"/>
      <c r="F537" s="3"/>
    </row>
    <row r="538" spans="1:6" x14ac:dyDescent="0.25">
      <c r="A538" s="3"/>
      <c r="B538" s="3"/>
      <c r="C538" s="3"/>
      <c r="D538" s="3"/>
      <c r="E538" s="3"/>
      <c r="F538" s="3"/>
    </row>
    <row r="539" spans="1:6" x14ac:dyDescent="0.25">
      <c r="A539" s="3"/>
      <c r="B539" s="3"/>
      <c r="C539" s="3"/>
      <c r="D539" s="3"/>
      <c r="E539" s="3"/>
      <c r="F539" s="3"/>
    </row>
    <row r="540" spans="1:6" x14ac:dyDescent="0.25">
      <c r="A540" s="3"/>
      <c r="B540" s="3"/>
      <c r="C540" s="3"/>
      <c r="D540" s="3"/>
      <c r="E540" s="3"/>
      <c r="F540" s="3"/>
    </row>
    <row r="541" spans="1:6" x14ac:dyDescent="0.25">
      <c r="A541" s="3"/>
      <c r="B541" s="3"/>
      <c r="C541" s="3"/>
      <c r="D541" s="3"/>
      <c r="E541" s="3"/>
      <c r="F541" s="3"/>
    </row>
    <row r="542" spans="1:6" x14ac:dyDescent="0.25">
      <c r="A542" s="3"/>
      <c r="B542" s="3"/>
      <c r="C542" s="3"/>
      <c r="D542" s="3"/>
      <c r="E542" s="3"/>
      <c r="F542" s="3"/>
    </row>
    <row r="543" spans="1:6" x14ac:dyDescent="0.25">
      <c r="A543" s="3"/>
      <c r="B543" s="3"/>
      <c r="C543" s="3"/>
      <c r="D543" s="3"/>
      <c r="E543" s="3"/>
      <c r="F543" s="3"/>
    </row>
    <row r="544" spans="1:6" x14ac:dyDescent="0.25">
      <c r="A544" s="3"/>
      <c r="B544" s="3"/>
      <c r="C544" s="3"/>
      <c r="D544" s="3"/>
      <c r="E544" s="3"/>
      <c r="F544" s="3"/>
    </row>
    <row r="545" spans="1:6" x14ac:dyDescent="0.25">
      <c r="A545" s="3"/>
      <c r="B545" s="3"/>
      <c r="C545" s="3"/>
      <c r="D545" s="3"/>
      <c r="E545" s="3"/>
      <c r="F545" s="3"/>
    </row>
    <row r="546" spans="1:6" x14ac:dyDescent="0.25">
      <c r="A546" s="3"/>
      <c r="B546" s="3"/>
      <c r="C546" s="3"/>
      <c r="D546" s="3"/>
      <c r="E546" s="3"/>
      <c r="F546" s="3"/>
    </row>
    <row r="547" spans="1:6" x14ac:dyDescent="0.25">
      <c r="A547" s="3"/>
      <c r="B547" s="3"/>
      <c r="C547" s="3"/>
      <c r="D547" s="3"/>
      <c r="E547" s="3"/>
      <c r="F547" s="3"/>
    </row>
    <row r="548" spans="1:6" x14ac:dyDescent="0.25">
      <c r="A548" s="3"/>
      <c r="B548" s="3"/>
      <c r="C548" s="3"/>
      <c r="D548" s="3"/>
      <c r="E548" s="3"/>
      <c r="F548" s="3"/>
    </row>
    <row r="549" spans="1:6" x14ac:dyDescent="0.25">
      <c r="A549" s="3"/>
      <c r="B549" s="3"/>
      <c r="C549" s="3"/>
      <c r="D549" s="3"/>
      <c r="E549" s="3"/>
      <c r="F549" s="3"/>
    </row>
    <row r="550" spans="1:6" x14ac:dyDescent="0.25">
      <c r="A550" s="3"/>
      <c r="B550" s="3"/>
      <c r="C550" s="3"/>
      <c r="D550" s="3"/>
      <c r="E550" s="3"/>
      <c r="F550" s="3"/>
    </row>
    <row r="551" spans="1:6" x14ac:dyDescent="0.25">
      <c r="A551" s="3"/>
      <c r="B551" s="3"/>
      <c r="C551" s="3"/>
      <c r="D551" s="3"/>
      <c r="E551" s="3"/>
      <c r="F551" s="3"/>
    </row>
    <row r="552" spans="1:6" x14ac:dyDescent="0.25">
      <c r="A552" s="3"/>
      <c r="B552" s="3"/>
      <c r="C552" s="3"/>
      <c r="D552" s="3"/>
      <c r="E552" s="3"/>
      <c r="F552" s="3"/>
    </row>
    <row r="553" spans="1:6" x14ac:dyDescent="0.25">
      <c r="A553" s="3"/>
      <c r="B553" s="3"/>
      <c r="C553" s="3"/>
      <c r="D553" s="3"/>
      <c r="E553" s="3"/>
      <c r="F553" s="3"/>
    </row>
    <row r="554" spans="1:6" x14ac:dyDescent="0.25">
      <c r="A554" s="3"/>
      <c r="B554" s="3"/>
      <c r="C554" s="3"/>
      <c r="D554" s="3"/>
      <c r="E554" s="3"/>
      <c r="F554" s="3"/>
    </row>
    <row r="555" spans="1:6" x14ac:dyDescent="0.25">
      <c r="A555" s="3"/>
      <c r="B555" s="3"/>
      <c r="C555" s="3"/>
      <c r="D555" s="3"/>
      <c r="E555" s="3"/>
      <c r="F555" s="3"/>
    </row>
    <row r="556" spans="1:6" x14ac:dyDescent="0.25">
      <c r="A556" s="3"/>
      <c r="B556" s="3"/>
      <c r="C556" s="3"/>
      <c r="D556" s="3"/>
      <c r="E556" s="3"/>
      <c r="F556" s="3"/>
    </row>
    <row r="557" spans="1:6" x14ac:dyDescent="0.25">
      <c r="A557" s="3"/>
      <c r="B557" s="3"/>
      <c r="C557" s="3"/>
      <c r="D557" s="3"/>
      <c r="E557" s="3"/>
      <c r="F557" s="3"/>
    </row>
    <row r="558" spans="1:6" x14ac:dyDescent="0.25">
      <c r="A558" s="3"/>
      <c r="B558" s="3"/>
      <c r="C558" s="3"/>
      <c r="D558" s="3"/>
      <c r="E558" s="3"/>
      <c r="F558" s="3"/>
    </row>
    <row r="559" spans="1:6" x14ac:dyDescent="0.25">
      <c r="A559" s="3"/>
      <c r="B559" s="3"/>
      <c r="C559" s="3"/>
      <c r="D559" s="3"/>
      <c r="E559" s="3"/>
      <c r="F559" s="3"/>
    </row>
    <row r="560" spans="1:6" x14ac:dyDescent="0.25">
      <c r="A560" s="3"/>
      <c r="B560" s="3"/>
      <c r="C560" s="3"/>
      <c r="D560" s="3"/>
      <c r="E560" s="3"/>
      <c r="F560" s="3"/>
    </row>
    <row r="561" spans="1:6" x14ac:dyDescent="0.25">
      <c r="A561" s="3"/>
      <c r="B561" s="3"/>
      <c r="C561" s="3"/>
      <c r="D561" s="3"/>
      <c r="E561" s="3"/>
      <c r="F561" s="3"/>
    </row>
    <row r="562" spans="1:6" x14ac:dyDescent="0.25">
      <c r="A562" s="3"/>
      <c r="B562" s="3"/>
      <c r="C562" s="3"/>
      <c r="D562" s="3"/>
      <c r="E562" s="3"/>
      <c r="F562" s="3"/>
    </row>
    <row r="563" spans="1:6" x14ac:dyDescent="0.25">
      <c r="A563" s="3"/>
      <c r="B563" s="3"/>
      <c r="C563" s="3"/>
      <c r="D563" s="3"/>
      <c r="E563" s="3"/>
      <c r="F563" s="3"/>
    </row>
    <row r="564" spans="1:6" x14ac:dyDescent="0.25">
      <c r="A564" s="3"/>
      <c r="B564" s="3"/>
      <c r="C564" s="3"/>
      <c r="D564" s="3"/>
      <c r="E564" s="3"/>
      <c r="F564" s="3"/>
    </row>
    <row r="565" spans="1:6" x14ac:dyDescent="0.25">
      <c r="A565" s="3"/>
      <c r="B565" s="3"/>
      <c r="C565" s="3"/>
      <c r="D565" s="3"/>
      <c r="E565" s="3"/>
      <c r="F565" s="3"/>
    </row>
    <row r="566" spans="1:6" x14ac:dyDescent="0.25">
      <c r="A566" s="3"/>
      <c r="B566" s="3"/>
      <c r="C566" s="3"/>
      <c r="D566" s="3"/>
      <c r="E566" s="3"/>
      <c r="F566" s="3"/>
    </row>
    <row r="567" spans="1:6" x14ac:dyDescent="0.25">
      <c r="A567" s="3"/>
      <c r="B567" s="3"/>
      <c r="C567" s="3"/>
      <c r="D567" s="3"/>
      <c r="E567" s="3"/>
      <c r="F567" s="3"/>
    </row>
    <row r="568" spans="1:6" x14ac:dyDescent="0.25">
      <c r="A568" s="3"/>
      <c r="B568" s="3"/>
      <c r="C568" s="3"/>
      <c r="D568" s="3"/>
      <c r="E568" s="3"/>
      <c r="F568" s="3"/>
    </row>
    <row r="569" spans="1:6" x14ac:dyDescent="0.25">
      <c r="A569" s="3"/>
      <c r="B569" s="3"/>
      <c r="C569" s="3"/>
      <c r="D569" s="3"/>
      <c r="E569" s="3"/>
      <c r="F569" s="3"/>
    </row>
    <row r="570" spans="1:6" x14ac:dyDescent="0.25">
      <c r="A570" s="3"/>
      <c r="B570" s="3"/>
      <c r="C570" s="3"/>
      <c r="D570" s="3"/>
      <c r="E570" s="3"/>
      <c r="F570" s="3"/>
    </row>
    <row r="571" spans="1:6" x14ac:dyDescent="0.25">
      <c r="A571" s="3"/>
      <c r="B571" s="3"/>
      <c r="C571" s="3"/>
      <c r="D571" s="3"/>
      <c r="E571" s="3"/>
      <c r="F571" s="3"/>
    </row>
    <row r="572" spans="1:6" x14ac:dyDescent="0.25">
      <c r="A572" s="3"/>
      <c r="B572" s="3"/>
      <c r="C572" s="3"/>
      <c r="D572" s="3"/>
      <c r="E572" s="3"/>
      <c r="F572" s="3"/>
    </row>
    <row r="573" spans="1:6" x14ac:dyDescent="0.25">
      <c r="A573" s="3"/>
      <c r="B573" s="3"/>
      <c r="C573" s="3"/>
      <c r="D573" s="3"/>
      <c r="E573" s="3"/>
      <c r="F573" s="3"/>
    </row>
    <row r="574" spans="1:6" x14ac:dyDescent="0.25">
      <c r="A574" s="3"/>
      <c r="B574" s="3"/>
      <c r="C574" s="3"/>
      <c r="D574" s="3"/>
      <c r="E574" s="3"/>
      <c r="F574" s="3"/>
    </row>
    <row r="575" spans="1:6" x14ac:dyDescent="0.25">
      <c r="A575" s="3"/>
      <c r="B575" s="3"/>
      <c r="C575" s="3"/>
      <c r="D575" s="3"/>
      <c r="E575" s="3"/>
      <c r="F575" s="3"/>
    </row>
    <row r="576" spans="1:6" x14ac:dyDescent="0.25">
      <c r="A576" s="3"/>
      <c r="B576" s="3"/>
      <c r="C576" s="3"/>
      <c r="D576" s="3"/>
      <c r="E576" s="3"/>
      <c r="F576" s="3"/>
    </row>
    <row r="577" spans="1:6" x14ac:dyDescent="0.25">
      <c r="A577" s="3"/>
      <c r="B577" s="3"/>
      <c r="C577" s="3"/>
      <c r="D577" s="3"/>
      <c r="E577" s="3"/>
      <c r="F577" s="3"/>
    </row>
    <row r="578" spans="1:6" x14ac:dyDescent="0.25">
      <c r="A578" s="3"/>
      <c r="B578" s="3"/>
      <c r="C578" s="3"/>
      <c r="D578" s="3"/>
      <c r="E578" s="3"/>
      <c r="F578" s="3"/>
    </row>
    <row r="579" spans="1:6" x14ac:dyDescent="0.25">
      <c r="A579" s="3"/>
      <c r="B579" s="3"/>
      <c r="C579" s="3"/>
      <c r="D579" s="3"/>
      <c r="E579" s="3"/>
      <c r="F579" s="3"/>
    </row>
    <row r="580" spans="1:6" x14ac:dyDescent="0.25">
      <c r="A580" s="3"/>
      <c r="B580" s="3"/>
      <c r="C580" s="3"/>
      <c r="D580" s="3"/>
      <c r="E580" s="3"/>
      <c r="F580" s="3"/>
    </row>
    <row r="581" spans="1:6" x14ac:dyDescent="0.25">
      <c r="A581" s="3"/>
      <c r="B581" s="3"/>
      <c r="C581" s="3"/>
      <c r="D581" s="3"/>
      <c r="E581" s="3"/>
      <c r="F581" s="3"/>
    </row>
    <row r="582" spans="1:6" x14ac:dyDescent="0.25">
      <c r="A582" s="3"/>
      <c r="B582" s="3"/>
      <c r="C582" s="3"/>
      <c r="D582" s="3"/>
      <c r="E582" s="3"/>
      <c r="F582" s="3"/>
    </row>
    <row r="583" spans="1:6" x14ac:dyDescent="0.25">
      <c r="A583" s="3"/>
      <c r="B583" s="3"/>
      <c r="C583" s="3"/>
      <c r="D583" s="3"/>
      <c r="E583" s="3"/>
      <c r="F583" s="3"/>
    </row>
    <row r="584" spans="1:6" x14ac:dyDescent="0.25">
      <c r="A584" s="3"/>
      <c r="B584" s="3"/>
      <c r="C584" s="3"/>
      <c r="D584" s="3"/>
      <c r="E584" s="3"/>
      <c r="F584" s="3"/>
    </row>
    <row r="585" spans="1:6" x14ac:dyDescent="0.25">
      <c r="A585" s="3"/>
      <c r="B585" s="3"/>
      <c r="C585" s="3"/>
      <c r="D585" s="3"/>
      <c r="E585" s="3"/>
      <c r="F585" s="3"/>
    </row>
    <row r="586" spans="1:6" x14ac:dyDescent="0.25">
      <c r="A586" s="3"/>
      <c r="B586" s="3"/>
      <c r="C586" s="3"/>
      <c r="D586" s="3"/>
      <c r="E586" s="3"/>
      <c r="F586" s="3"/>
    </row>
    <row r="587" spans="1:6" x14ac:dyDescent="0.25">
      <c r="A587" s="3"/>
      <c r="B587" s="3"/>
      <c r="C587" s="3"/>
      <c r="D587" s="3"/>
      <c r="E587" s="3"/>
      <c r="F587" s="3"/>
    </row>
    <row r="588" spans="1:6" x14ac:dyDescent="0.25">
      <c r="A588" s="3"/>
      <c r="B588" s="3"/>
      <c r="C588" s="3"/>
      <c r="D588" s="3"/>
      <c r="E588" s="3"/>
      <c r="F588" s="3"/>
    </row>
    <row r="589" spans="1:6" x14ac:dyDescent="0.25">
      <c r="A589" s="3"/>
      <c r="B589" s="3"/>
      <c r="C589" s="3"/>
      <c r="D589" s="3"/>
      <c r="E589" s="3"/>
      <c r="F589" s="3"/>
    </row>
    <row r="590" spans="1:6" x14ac:dyDescent="0.25">
      <c r="A590" s="3"/>
      <c r="B590" s="3"/>
      <c r="C590" s="3"/>
      <c r="D590" s="3"/>
      <c r="E590" s="3"/>
      <c r="F590" s="3"/>
    </row>
    <row r="591" spans="1:6" x14ac:dyDescent="0.25">
      <c r="A591" s="3"/>
      <c r="B591" s="3"/>
      <c r="C591" s="3"/>
      <c r="D591" s="3"/>
      <c r="E591" s="3"/>
      <c r="F591" s="3"/>
    </row>
    <row r="592" spans="1:6" x14ac:dyDescent="0.25">
      <c r="A592" s="3"/>
      <c r="B592" s="3"/>
      <c r="C592" s="3"/>
      <c r="D592" s="3"/>
      <c r="E592" s="3"/>
      <c r="F592" s="3"/>
    </row>
    <row r="593" spans="1:6" x14ac:dyDescent="0.25">
      <c r="A593" s="3"/>
      <c r="B593" s="3"/>
      <c r="C593" s="3"/>
      <c r="D593" s="3"/>
      <c r="E593" s="3"/>
      <c r="F593" s="3"/>
    </row>
    <row r="594" spans="1:6" x14ac:dyDescent="0.25">
      <c r="A594" s="3"/>
      <c r="B594" s="3"/>
      <c r="C594" s="3"/>
      <c r="D594" s="3"/>
      <c r="E594" s="3"/>
      <c r="F594" s="3"/>
    </row>
    <row r="595" spans="1:6" x14ac:dyDescent="0.25">
      <c r="A595" s="3"/>
      <c r="B595" s="3"/>
      <c r="C595" s="3"/>
      <c r="D595" s="3"/>
      <c r="E595" s="3"/>
      <c r="F595" s="3"/>
    </row>
    <row r="596" spans="1:6" x14ac:dyDescent="0.25">
      <c r="A596" s="3"/>
      <c r="B596" s="3"/>
      <c r="C596" s="3"/>
      <c r="D596" s="3"/>
      <c r="E596" s="3"/>
      <c r="F596" s="3"/>
    </row>
    <row r="597" spans="1:6" x14ac:dyDescent="0.25">
      <c r="A597" s="3"/>
      <c r="B597" s="3"/>
      <c r="C597" s="3"/>
      <c r="D597" s="3"/>
      <c r="E597" s="3"/>
      <c r="F597" s="3"/>
    </row>
    <row r="598" spans="1:6" x14ac:dyDescent="0.25">
      <c r="A598" s="3"/>
      <c r="B598" s="3"/>
      <c r="C598" s="3"/>
      <c r="D598" s="3"/>
      <c r="E598" s="3"/>
      <c r="F598" s="3"/>
    </row>
    <row r="599" spans="1:6" x14ac:dyDescent="0.25">
      <c r="A599" s="3"/>
      <c r="B599" s="3"/>
      <c r="C599" s="3"/>
      <c r="D599" s="3"/>
      <c r="E599" s="3"/>
      <c r="F599" s="3"/>
    </row>
    <row r="600" spans="1:6" x14ac:dyDescent="0.25">
      <c r="A600" s="3"/>
      <c r="B600" s="3"/>
      <c r="C600" s="3"/>
      <c r="D600" s="3"/>
      <c r="E600" s="3"/>
      <c r="F600" s="3"/>
    </row>
    <row r="601" spans="1:6" x14ac:dyDescent="0.25">
      <c r="A601" s="3"/>
      <c r="B601" s="3"/>
      <c r="C601" s="3"/>
      <c r="D601" s="3"/>
      <c r="E601" s="3"/>
      <c r="F601" s="3"/>
    </row>
    <row r="602" spans="1:6" x14ac:dyDescent="0.25">
      <c r="A602" s="3"/>
      <c r="B602" s="3"/>
      <c r="C602" s="3"/>
      <c r="D602" s="3"/>
      <c r="E602" s="3"/>
      <c r="F602" s="3"/>
    </row>
    <row r="603" spans="1:6" x14ac:dyDescent="0.25">
      <c r="A603" s="3"/>
      <c r="B603" s="3"/>
      <c r="C603" s="3"/>
      <c r="D603" s="3"/>
      <c r="E603" s="3"/>
      <c r="F603" s="3"/>
    </row>
    <row r="604" spans="1:6" x14ac:dyDescent="0.25">
      <c r="A604" s="3"/>
      <c r="B604" s="3"/>
      <c r="C604" s="3"/>
      <c r="D604" s="3"/>
      <c r="E604" s="3"/>
      <c r="F604" s="3"/>
    </row>
    <row r="605" spans="1:6" x14ac:dyDescent="0.25">
      <c r="A605" s="3"/>
      <c r="B605" s="3"/>
      <c r="C605" s="3"/>
      <c r="D605" s="3"/>
      <c r="E605" s="3"/>
      <c r="F605" s="3"/>
    </row>
    <row r="606" spans="1:6" x14ac:dyDescent="0.25">
      <c r="A606" s="3"/>
      <c r="B606" s="3"/>
      <c r="C606" s="3"/>
      <c r="D606" s="3"/>
      <c r="E606" s="3"/>
      <c r="F606" s="3"/>
    </row>
    <row r="607" spans="1:6" x14ac:dyDescent="0.25">
      <c r="A607" s="3"/>
      <c r="B607" s="3"/>
      <c r="C607" s="3"/>
      <c r="D607" s="3"/>
      <c r="E607" s="3"/>
      <c r="F607" s="3"/>
    </row>
    <row r="608" spans="1:6" x14ac:dyDescent="0.25">
      <c r="A608" s="3"/>
      <c r="B608" s="3"/>
      <c r="C608" s="3"/>
      <c r="D608" s="3"/>
      <c r="E608" s="3"/>
      <c r="F608" s="3"/>
    </row>
    <row r="609" spans="1:6" x14ac:dyDescent="0.25">
      <c r="A609" s="3"/>
      <c r="B609" s="3"/>
      <c r="C609" s="3"/>
      <c r="D609" s="3"/>
      <c r="E609" s="3"/>
      <c r="F609" s="3"/>
    </row>
    <row r="610" spans="1:6" x14ac:dyDescent="0.25">
      <c r="A610" s="3"/>
      <c r="B610" s="3"/>
      <c r="C610" s="3"/>
      <c r="D610" s="3"/>
      <c r="E610" s="3"/>
      <c r="F610" s="3"/>
    </row>
    <row r="611" spans="1:6" x14ac:dyDescent="0.25">
      <c r="A611" s="3"/>
      <c r="B611" s="3"/>
      <c r="C611" s="3"/>
      <c r="D611" s="3"/>
      <c r="E611" s="3"/>
      <c r="F611" s="3"/>
    </row>
    <row r="612" spans="1:6" x14ac:dyDescent="0.25">
      <c r="A612" s="3"/>
      <c r="B612" s="3"/>
      <c r="C612" s="3"/>
      <c r="D612" s="3"/>
      <c r="E612" s="3"/>
      <c r="F612" s="3"/>
    </row>
    <row r="613" spans="1:6" x14ac:dyDescent="0.25">
      <c r="A613" s="3"/>
      <c r="B613" s="3"/>
      <c r="C613" s="3"/>
      <c r="D613" s="3"/>
      <c r="E613" s="3"/>
      <c r="F613" s="3"/>
    </row>
    <row r="614" spans="1:6" x14ac:dyDescent="0.25">
      <c r="A614" s="3"/>
      <c r="B614" s="3"/>
      <c r="C614" s="3"/>
      <c r="D614" s="3"/>
      <c r="E614" s="3"/>
      <c r="F614" s="3"/>
    </row>
    <row r="615" spans="1:6" x14ac:dyDescent="0.25">
      <c r="A615" s="3"/>
      <c r="B615" s="3"/>
      <c r="C615" s="3"/>
      <c r="D615" s="3"/>
      <c r="E615" s="3"/>
      <c r="F615" s="3"/>
    </row>
    <row r="616" spans="1:6" x14ac:dyDescent="0.25">
      <c r="A616" s="3"/>
      <c r="B616" s="3"/>
      <c r="C616" s="3"/>
      <c r="D616" s="3"/>
      <c r="E616" s="3"/>
      <c r="F616" s="3"/>
    </row>
    <row r="617" spans="1:6" x14ac:dyDescent="0.25">
      <c r="A617" s="3"/>
      <c r="B617" s="3"/>
      <c r="C617" s="3"/>
      <c r="D617" s="3"/>
      <c r="E617" s="3"/>
      <c r="F617" s="3"/>
    </row>
    <row r="618" spans="1:6" x14ac:dyDescent="0.25">
      <c r="A618" s="3"/>
      <c r="B618" s="3"/>
      <c r="C618" s="3"/>
      <c r="D618" s="3"/>
      <c r="E618" s="3"/>
      <c r="F618" s="3"/>
    </row>
    <row r="619" spans="1:6" x14ac:dyDescent="0.25">
      <c r="A619" s="3"/>
      <c r="B619" s="3"/>
      <c r="C619" s="3"/>
      <c r="D619" s="3"/>
      <c r="E619" s="3"/>
      <c r="F619" s="3"/>
    </row>
    <row r="620" spans="1:6" x14ac:dyDescent="0.25">
      <c r="A620" s="3"/>
      <c r="B620" s="3"/>
      <c r="C620" s="3"/>
      <c r="D620" s="3"/>
      <c r="E620" s="3"/>
      <c r="F620" s="3"/>
    </row>
    <row r="621" spans="1:6" x14ac:dyDescent="0.25">
      <c r="A621" s="3"/>
      <c r="B621" s="3"/>
      <c r="C621" s="3"/>
      <c r="D621" s="3"/>
      <c r="E621" s="3"/>
      <c r="F621" s="3"/>
    </row>
    <row r="622" spans="1:6" x14ac:dyDescent="0.25">
      <c r="A622" s="3"/>
      <c r="B622" s="3"/>
      <c r="C622" s="3"/>
      <c r="D622" s="3"/>
      <c r="E622" s="3"/>
      <c r="F622" s="3"/>
    </row>
    <row r="623" spans="1:6" x14ac:dyDescent="0.25">
      <c r="A623" s="3"/>
      <c r="B623" s="3"/>
      <c r="C623" s="3"/>
      <c r="D623" s="3"/>
      <c r="E623" s="3"/>
      <c r="F623" s="3"/>
    </row>
    <row r="624" spans="1:6" x14ac:dyDescent="0.25">
      <c r="A624" s="3"/>
      <c r="B624" s="3"/>
      <c r="C624" s="3"/>
      <c r="D624" s="3"/>
      <c r="E624" s="3"/>
      <c r="F624" s="3"/>
    </row>
    <row r="625" spans="1:6" x14ac:dyDescent="0.25">
      <c r="A625" s="3"/>
      <c r="B625" s="3"/>
      <c r="C625" s="3"/>
      <c r="D625" s="3"/>
      <c r="E625" s="3"/>
      <c r="F625" s="3"/>
    </row>
    <row r="626" spans="1:6" x14ac:dyDescent="0.25">
      <c r="A626" s="3"/>
      <c r="B626" s="3"/>
      <c r="C626" s="3"/>
      <c r="D626" s="3"/>
      <c r="E626" s="3"/>
      <c r="F626" s="3"/>
    </row>
    <row r="627" spans="1:6" x14ac:dyDescent="0.25">
      <c r="A627" s="3"/>
      <c r="B627" s="3"/>
      <c r="C627" s="3"/>
      <c r="D627" s="3"/>
      <c r="E627" s="3"/>
      <c r="F627" s="3"/>
    </row>
    <row r="628" spans="1:6" x14ac:dyDescent="0.25">
      <c r="A628" s="3"/>
      <c r="B628" s="3"/>
      <c r="C628" s="3"/>
      <c r="D628" s="3"/>
      <c r="E628" s="3"/>
      <c r="F628" s="3"/>
    </row>
    <row r="629" spans="1:6" x14ac:dyDescent="0.25">
      <c r="A629" s="3"/>
      <c r="B629" s="3"/>
      <c r="C629" s="3"/>
      <c r="D629" s="3"/>
      <c r="E629" s="3"/>
      <c r="F629" s="3"/>
    </row>
    <row r="630" spans="1:6" x14ac:dyDescent="0.25">
      <c r="A630" s="3"/>
      <c r="B630" s="3"/>
      <c r="C630" s="3"/>
      <c r="D630" s="3"/>
      <c r="E630" s="3"/>
      <c r="F630" s="3"/>
    </row>
    <row r="631" spans="1:6" x14ac:dyDescent="0.25">
      <c r="A631" s="3"/>
      <c r="B631" s="3"/>
      <c r="C631" s="3"/>
      <c r="D631" s="3"/>
      <c r="E631" s="3"/>
      <c r="F631" s="3"/>
    </row>
    <row r="632" spans="1:6" x14ac:dyDescent="0.25">
      <c r="A632" s="3"/>
      <c r="B632" s="3"/>
      <c r="C632" s="3"/>
      <c r="D632" s="3"/>
      <c r="E632" s="3"/>
      <c r="F632" s="3"/>
    </row>
    <row r="633" spans="1:6" x14ac:dyDescent="0.25">
      <c r="A633" s="3"/>
      <c r="B633" s="3"/>
      <c r="C633" s="3"/>
      <c r="D633" s="3"/>
      <c r="E633" s="3"/>
      <c r="F633" s="3"/>
    </row>
    <row r="634" spans="1:6" x14ac:dyDescent="0.25">
      <c r="A634" s="3"/>
      <c r="B634" s="3"/>
      <c r="C634" s="3"/>
      <c r="D634" s="3"/>
      <c r="E634" s="3"/>
      <c r="F634" s="3"/>
    </row>
    <row r="635" spans="1:6" x14ac:dyDescent="0.25">
      <c r="A635" s="3"/>
      <c r="B635" s="3"/>
      <c r="C635" s="3"/>
      <c r="D635" s="3"/>
      <c r="E635" s="3"/>
      <c r="F635" s="3"/>
    </row>
    <row r="636" spans="1:6" x14ac:dyDescent="0.25">
      <c r="A636" s="3"/>
      <c r="B636" s="3"/>
      <c r="C636" s="3"/>
      <c r="D636" s="3"/>
      <c r="E636" s="3"/>
      <c r="F636" s="3"/>
    </row>
    <row r="637" spans="1:6" x14ac:dyDescent="0.25">
      <c r="A637" s="3"/>
      <c r="B637" s="3"/>
      <c r="C637" s="3"/>
      <c r="D637" s="3"/>
      <c r="E637" s="3"/>
      <c r="F637" s="3"/>
    </row>
    <row r="638" spans="1:6" x14ac:dyDescent="0.25">
      <c r="A638" s="3"/>
      <c r="B638" s="3"/>
      <c r="C638" s="3"/>
      <c r="D638" s="3"/>
      <c r="E638" s="3"/>
      <c r="F638" s="3"/>
    </row>
    <row r="639" spans="1:6" x14ac:dyDescent="0.25">
      <c r="A639" s="3"/>
      <c r="B639" s="3"/>
      <c r="C639" s="3"/>
      <c r="D639" s="3"/>
      <c r="E639" s="3"/>
      <c r="F639" s="3"/>
    </row>
    <row r="640" spans="1:6" x14ac:dyDescent="0.25">
      <c r="A640" s="3"/>
      <c r="B640" s="3"/>
      <c r="C640" s="3"/>
      <c r="D640" s="3"/>
      <c r="E640" s="3"/>
      <c r="F640" s="3"/>
    </row>
    <row r="641" spans="1:6" x14ac:dyDescent="0.25">
      <c r="A641" s="3"/>
      <c r="B641" s="3"/>
      <c r="C641" s="3"/>
      <c r="D641" s="3"/>
      <c r="E641" s="3"/>
      <c r="F641" s="3"/>
    </row>
    <row r="642" spans="1:6" x14ac:dyDescent="0.25">
      <c r="A642" s="3"/>
      <c r="B642" s="3"/>
      <c r="C642" s="3"/>
      <c r="D642" s="3"/>
      <c r="E642" s="3"/>
      <c r="F642" s="3"/>
    </row>
    <row r="643" spans="1:6" x14ac:dyDescent="0.25">
      <c r="A643" s="3"/>
      <c r="B643" s="3"/>
      <c r="C643" s="3"/>
      <c r="D643" s="3"/>
      <c r="E643" s="3"/>
      <c r="F643" s="3"/>
    </row>
    <row r="644" spans="1:6" x14ac:dyDescent="0.25">
      <c r="A644" s="3"/>
      <c r="B644" s="3"/>
      <c r="C644" s="3"/>
      <c r="D644" s="3"/>
      <c r="E644" s="3"/>
      <c r="F644" s="3"/>
    </row>
    <row r="645" spans="1:6" x14ac:dyDescent="0.25">
      <c r="A645" s="3"/>
      <c r="B645" s="3"/>
      <c r="C645" s="3"/>
      <c r="D645" s="3"/>
      <c r="E645" s="3"/>
      <c r="F645" s="3"/>
    </row>
    <row r="646" spans="1:6" x14ac:dyDescent="0.25">
      <c r="A646" s="3"/>
      <c r="B646" s="3"/>
      <c r="C646" s="3"/>
      <c r="D646" s="3"/>
      <c r="E646" s="3"/>
      <c r="F646" s="3"/>
    </row>
    <row r="647" spans="1:6" x14ac:dyDescent="0.25">
      <c r="A647" s="3"/>
      <c r="B647" s="3"/>
      <c r="C647" s="3"/>
      <c r="D647" s="3"/>
      <c r="E647" s="3"/>
      <c r="F647" s="3"/>
    </row>
    <row r="648" spans="1:6" x14ac:dyDescent="0.25">
      <c r="A648" s="3"/>
      <c r="B648" s="3"/>
      <c r="C648" s="3"/>
      <c r="D648" s="3"/>
      <c r="E648" s="3"/>
      <c r="F648" s="3"/>
    </row>
    <row r="649" spans="1:6" x14ac:dyDescent="0.25">
      <c r="A649" s="3"/>
      <c r="B649" s="3"/>
      <c r="C649" s="3"/>
      <c r="D649" s="3"/>
      <c r="E649" s="3"/>
      <c r="F649" s="3"/>
    </row>
    <row r="650" spans="1:6" x14ac:dyDescent="0.25">
      <c r="A650" s="3"/>
      <c r="B650" s="3"/>
      <c r="C650" s="3"/>
      <c r="D650" s="3"/>
      <c r="E650" s="3"/>
      <c r="F650" s="3"/>
    </row>
    <row r="651" spans="1:6" x14ac:dyDescent="0.25">
      <c r="A651" s="3"/>
      <c r="B651" s="3"/>
      <c r="C651" s="3"/>
      <c r="D651" s="3"/>
      <c r="E651" s="3"/>
      <c r="F651" s="3"/>
    </row>
    <row r="652" spans="1:6" x14ac:dyDescent="0.25">
      <c r="A652" s="3"/>
      <c r="B652" s="3"/>
      <c r="C652" s="3"/>
      <c r="D652" s="3"/>
      <c r="E652" s="3"/>
      <c r="F652" s="3"/>
    </row>
    <row r="653" spans="1:6" x14ac:dyDescent="0.25">
      <c r="A653" s="3"/>
      <c r="B653" s="3"/>
      <c r="C653" s="3"/>
      <c r="D653" s="3"/>
      <c r="E653" s="3"/>
      <c r="F653" s="3"/>
    </row>
    <row r="654" spans="1:6" x14ac:dyDescent="0.25">
      <c r="A654" s="3"/>
      <c r="B654" s="3"/>
      <c r="C654" s="3"/>
      <c r="D654" s="3"/>
      <c r="E654" s="3"/>
      <c r="F654" s="3"/>
    </row>
    <row r="655" spans="1:6" x14ac:dyDescent="0.25">
      <c r="A655" s="3"/>
      <c r="B655" s="3"/>
      <c r="C655" s="3"/>
      <c r="D655" s="3"/>
      <c r="E655" s="3"/>
      <c r="F655" s="3"/>
    </row>
    <row r="656" spans="1:6" x14ac:dyDescent="0.25">
      <c r="A656" s="3"/>
      <c r="B656" s="3"/>
      <c r="C656" s="3"/>
      <c r="D656" s="3"/>
      <c r="E656" s="3"/>
      <c r="F656" s="3"/>
    </row>
    <row r="657" spans="1:6" x14ac:dyDescent="0.25">
      <c r="A657" s="3"/>
      <c r="B657" s="3"/>
      <c r="C657" s="3"/>
      <c r="D657" s="3"/>
      <c r="E657" s="3"/>
      <c r="F657" s="3"/>
    </row>
    <row r="658" spans="1:6" x14ac:dyDescent="0.25">
      <c r="A658" s="3"/>
      <c r="B658" s="3"/>
      <c r="C658" s="3"/>
      <c r="D658" s="3"/>
      <c r="E658" s="3"/>
      <c r="F658" s="3"/>
    </row>
    <row r="659" spans="1:6" x14ac:dyDescent="0.25">
      <c r="A659" s="3"/>
      <c r="B659" s="3"/>
      <c r="C659" s="3"/>
      <c r="D659" s="3"/>
      <c r="E659" s="3"/>
      <c r="F659" s="3"/>
    </row>
    <row r="660" spans="1:6" x14ac:dyDescent="0.25">
      <c r="A660" s="3"/>
      <c r="B660" s="3"/>
      <c r="C660" s="3"/>
      <c r="D660" s="3"/>
      <c r="E660" s="3"/>
      <c r="F660" s="3"/>
    </row>
    <row r="661" spans="1:6" x14ac:dyDescent="0.25">
      <c r="A661" s="3"/>
      <c r="B661" s="3"/>
      <c r="C661" s="3"/>
      <c r="D661" s="3"/>
      <c r="E661" s="3"/>
      <c r="F661" s="3"/>
    </row>
    <row r="662" spans="1:6" x14ac:dyDescent="0.25">
      <c r="A662" s="3"/>
      <c r="B662" s="3"/>
      <c r="C662" s="3"/>
      <c r="D662" s="3"/>
      <c r="E662" s="3"/>
      <c r="F662" s="3"/>
    </row>
    <row r="663" spans="1:6" x14ac:dyDescent="0.25">
      <c r="A663" s="3"/>
      <c r="B663" s="3"/>
      <c r="C663" s="3"/>
      <c r="D663" s="3"/>
      <c r="E663" s="3"/>
      <c r="F663" s="3"/>
    </row>
    <row r="664" spans="1:6" x14ac:dyDescent="0.25">
      <c r="A664" s="3"/>
      <c r="B664" s="3"/>
      <c r="C664" s="3"/>
      <c r="D664" s="3"/>
      <c r="E664" s="3"/>
      <c r="F664" s="3"/>
    </row>
    <row r="665" spans="1:6" x14ac:dyDescent="0.25">
      <c r="A665" s="3"/>
      <c r="B665" s="3"/>
      <c r="C665" s="3"/>
      <c r="D665" s="3"/>
      <c r="E665" s="3"/>
      <c r="F665" s="3"/>
    </row>
    <row r="666" spans="1:6" x14ac:dyDescent="0.25">
      <c r="A666" s="3"/>
      <c r="B666" s="3"/>
      <c r="C666" s="3"/>
      <c r="D666" s="3"/>
      <c r="E666" s="3"/>
      <c r="F666" s="3"/>
    </row>
    <row r="667" spans="1:6" x14ac:dyDescent="0.25">
      <c r="A667" s="3"/>
      <c r="B667" s="3"/>
      <c r="C667" s="3"/>
      <c r="D667" s="3"/>
      <c r="E667" s="3"/>
      <c r="F667" s="3"/>
    </row>
    <row r="668" spans="1:6" x14ac:dyDescent="0.25">
      <c r="A668" s="3"/>
      <c r="B668" s="3"/>
      <c r="C668" s="3"/>
      <c r="D668" s="3"/>
      <c r="E668" s="3"/>
      <c r="F668" s="3"/>
    </row>
    <row r="669" spans="1:6" x14ac:dyDescent="0.25">
      <c r="A669" s="3"/>
      <c r="B669" s="3"/>
      <c r="C669" s="3"/>
      <c r="D669" s="3"/>
      <c r="E669" s="3"/>
      <c r="F669" s="3"/>
    </row>
    <row r="670" spans="1:6" x14ac:dyDescent="0.25">
      <c r="A670" s="3"/>
      <c r="B670" s="3"/>
      <c r="C670" s="3"/>
      <c r="D670" s="3"/>
      <c r="E670" s="3"/>
      <c r="F670" s="3"/>
    </row>
    <row r="671" spans="1:6" x14ac:dyDescent="0.25">
      <c r="A671" s="3"/>
      <c r="B671" s="3"/>
      <c r="C671" s="3"/>
      <c r="D671" s="3"/>
      <c r="E671" s="3"/>
      <c r="F671" s="3"/>
    </row>
    <row r="672" spans="1:6" x14ac:dyDescent="0.25">
      <c r="A672" s="3"/>
      <c r="B672" s="3"/>
      <c r="C672" s="3"/>
      <c r="D672" s="3"/>
      <c r="E672" s="3"/>
      <c r="F672" s="3"/>
    </row>
    <row r="673" spans="1:6" x14ac:dyDescent="0.25">
      <c r="A673" s="3"/>
      <c r="B673" s="3"/>
      <c r="C673" s="3"/>
      <c r="D673" s="3"/>
      <c r="E673" s="3"/>
      <c r="F673" s="3"/>
    </row>
    <row r="674" spans="1:6" x14ac:dyDescent="0.25">
      <c r="A674" s="3"/>
      <c r="B674" s="3"/>
      <c r="C674" s="3"/>
      <c r="D674" s="3"/>
      <c r="E674" s="3"/>
      <c r="F674" s="3"/>
    </row>
    <row r="675" spans="1:6" x14ac:dyDescent="0.25">
      <c r="A675" s="3"/>
      <c r="B675" s="3"/>
      <c r="C675" s="3"/>
      <c r="D675" s="3"/>
      <c r="E675" s="3"/>
      <c r="F675" s="3"/>
    </row>
    <row r="676" spans="1:6" x14ac:dyDescent="0.25">
      <c r="A676" s="3"/>
      <c r="B676" s="3"/>
      <c r="C676" s="3"/>
      <c r="D676" s="3"/>
      <c r="E676" s="3"/>
      <c r="F676" s="3"/>
    </row>
    <row r="677" spans="1:6" x14ac:dyDescent="0.25">
      <c r="A677" s="3"/>
      <c r="B677" s="3"/>
      <c r="C677" s="3"/>
      <c r="D677" s="3"/>
      <c r="E677" s="3"/>
      <c r="F677" s="3"/>
    </row>
    <row r="678" spans="1:6" x14ac:dyDescent="0.25">
      <c r="A678" s="3"/>
      <c r="B678" s="3"/>
      <c r="C678" s="3"/>
      <c r="D678" s="3"/>
      <c r="E678" s="3"/>
      <c r="F678" s="3"/>
    </row>
    <row r="679" spans="1:6" x14ac:dyDescent="0.25">
      <c r="A679" s="3"/>
      <c r="B679" s="3"/>
      <c r="C679" s="3"/>
      <c r="D679" s="3"/>
      <c r="E679" s="3"/>
      <c r="F679" s="3"/>
    </row>
    <row r="680" spans="1:6" x14ac:dyDescent="0.25">
      <c r="A680" s="3"/>
      <c r="B680" s="3"/>
      <c r="C680" s="3"/>
      <c r="D680" s="3"/>
      <c r="E680" s="3"/>
      <c r="F680" s="3"/>
    </row>
    <row r="681" spans="1:6" x14ac:dyDescent="0.25">
      <c r="A681" s="3"/>
      <c r="B681" s="3"/>
      <c r="C681" s="3"/>
      <c r="D681" s="3"/>
      <c r="E681" s="3"/>
      <c r="F681" s="3"/>
    </row>
    <row r="682" spans="1:6" x14ac:dyDescent="0.25">
      <c r="A682" s="3"/>
      <c r="B682" s="3"/>
      <c r="C682" s="3"/>
      <c r="D682" s="3"/>
      <c r="E682" s="3"/>
      <c r="F682" s="3"/>
    </row>
    <row r="683" spans="1:6" x14ac:dyDescent="0.25">
      <c r="A683" s="3"/>
      <c r="B683" s="3"/>
      <c r="C683" s="3"/>
      <c r="D683" s="3"/>
      <c r="E683" s="3"/>
      <c r="F683" s="3"/>
    </row>
    <row r="684" spans="1:6" x14ac:dyDescent="0.25">
      <c r="A684" s="3"/>
      <c r="B684" s="3"/>
      <c r="C684" s="3"/>
      <c r="D684" s="3"/>
      <c r="E684" s="3"/>
      <c r="F684" s="3"/>
    </row>
    <row r="685" spans="1:6" x14ac:dyDescent="0.25">
      <c r="A685" s="3"/>
      <c r="B685" s="3"/>
      <c r="C685" s="3"/>
      <c r="D685" s="3"/>
      <c r="E685" s="3"/>
      <c r="F685" s="3"/>
    </row>
    <row r="686" spans="1:6" x14ac:dyDescent="0.25">
      <c r="A686" s="3"/>
      <c r="B686" s="3"/>
      <c r="C686" s="3"/>
      <c r="D686" s="3"/>
      <c r="E686" s="3"/>
      <c r="F686" s="3"/>
    </row>
    <row r="687" spans="1:6" x14ac:dyDescent="0.25">
      <c r="A687" s="3"/>
      <c r="B687" s="3"/>
      <c r="C687" s="3"/>
      <c r="D687" s="3"/>
      <c r="E687" s="3"/>
      <c r="F687" s="3"/>
    </row>
    <row r="688" spans="1:6" x14ac:dyDescent="0.25">
      <c r="A688" s="3"/>
      <c r="B688" s="3"/>
      <c r="C688" s="3"/>
      <c r="D688" s="3"/>
      <c r="E688" s="3"/>
      <c r="F688" s="3"/>
    </row>
    <row r="689" spans="1:6" x14ac:dyDescent="0.25">
      <c r="A689" s="3"/>
      <c r="B689" s="3"/>
      <c r="C689" s="3"/>
      <c r="D689" s="3"/>
      <c r="E689" s="3"/>
      <c r="F689" s="3"/>
    </row>
    <row r="690" spans="1:6" x14ac:dyDescent="0.25">
      <c r="A690" s="3"/>
      <c r="B690" s="3"/>
      <c r="C690" s="3"/>
      <c r="D690" s="3"/>
      <c r="E690" s="3"/>
      <c r="F690" s="3"/>
    </row>
    <row r="691" spans="1:6" x14ac:dyDescent="0.25">
      <c r="A691" s="3"/>
      <c r="B691" s="3"/>
      <c r="C691" s="3"/>
      <c r="D691" s="3"/>
      <c r="E691" s="3"/>
      <c r="F691" s="3"/>
    </row>
    <row r="692" spans="1:6" x14ac:dyDescent="0.25">
      <c r="A692" s="3"/>
      <c r="B692" s="3"/>
      <c r="C692" s="3"/>
      <c r="D692" s="3"/>
      <c r="E692" s="3"/>
      <c r="F692" s="3"/>
    </row>
    <row r="693" spans="1:6" x14ac:dyDescent="0.25">
      <c r="A693" s="3"/>
      <c r="B693" s="3"/>
      <c r="C693" s="3"/>
      <c r="D693" s="3"/>
      <c r="E693" s="3"/>
      <c r="F693" s="3"/>
    </row>
    <row r="694" spans="1:6" x14ac:dyDescent="0.25">
      <c r="A694" s="3"/>
      <c r="B694" s="3"/>
      <c r="C694" s="3"/>
      <c r="D694" s="3"/>
      <c r="E694" s="3"/>
      <c r="F694" s="3"/>
    </row>
    <row r="695" spans="1:6" x14ac:dyDescent="0.25">
      <c r="A695" s="3"/>
      <c r="B695" s="3"/>
      <c r="C695" s="3"/>
      <c r="D695" s="3"/>
      <c r="E695" s="3"/>
      <c r="F695" s="3"/>
    </row>
    <row r="696" spans="1:6" x14ac:dyDescent="0.25">
      <c r="A696" s="3"/>
      <c r="B696" s="3"/>
      <c r="C696" s="3"/>
      <c r="D696" s="3"/>
      <c r="E696" s="3"/>
      <c r="F696" s="3"/>
    </row>
    <row r="697" spans="1:6" x14ac:dyDescent="0.25">
      <c r="A697" s="3"/>
      <c r="B697" s="3"/>
      <c r="C697" s="3"/>
      <c r="D697" s="3"/>
      <c r="E697" s="3"/>
      <c r="F697" s="3"/>
    </row>
    <row r="698" spans="1:6" x14ac:dyDescent="0.25">
      <c r="A698" s="3"/>
      <c r="B698" s="3"/>
      <c r="C698" s="3"/>
      <c r="D698" s="3"/>
      <c r="E698" s="3"/>
      <c r="F698" s="3"/>
    </row>
    <row r="699" spans="1:6" x14ac:dyDescent="0.25">
      <c r="A699" s="3"/>
      <c r="B699" s="3"/>
      <c r="C699" s="3"/>
      <c r="D699" s="3"/>
      <c r="E699" s="3"/>
      <c r="F699" s="3"/>
    </row>
    <row r="700" spans="1:6" x14ac:dyDescent="0.25">
      <c r="A700" s="3"/>
      <c r="B700" s="3"/>
      <c r="C700" s="3"/>
      <c r="D700" s="3"/>
      <c r="E700" s="3"/>
      <c r="F700" s="3"/>
    </row>
    <row r="701" spans="1:6" x14ac:dyDescent="0.25">
      <c r="A701" s="3"/>
      <c r="B701" s="3"/>
      <c r="C701" s="3"/>
      <c r="D701" s="3"/>
      <c r="E701" s="3"/>
      <c r="F701" s="3"/>
    </row>
    <row r="702" spans="1:6" x14ac:dyDescent="0.25">
      <c r="A702" s="3"/>
      <c r="B702" s="3"/>
      <c r="C702" s="3"/>
      <c r="D702" s="3"/>
      <c r="E702" s="3"/>
      <c r="F702" s="3"/>
    </row>
    <row r="703" spans="1:6" x14ac:dyDescent="0.25">
      <c r="A703" s="3"/>
      <c r="B703" s="3"/>
      <c r="C703" s="3"/>
      <c r="D703" s="3"/>
      <c r="E703" s="3"/>
      <c r="F703" s="3"/>
    </row>
    <row r="704" spans="1:6" x14ac:dyDescent="0.25">
      <c r="A704" s="3"/>
      <c r="B704" s="3"/>
      <c r="C704" s="3"/>
      <c r="D704" s="3"/>
      <c r="E704" s="3"/>
      <c r="F704" s="3"/>
    </row>
    <row r="705" spans="1:6" x14ac:dyDescent="0.25">
      <c r="A705" s="3"/>
      <c r="B705" s="3"/>
      <c r="C705" s="3"/>
      <c r="D705" s="3"/>
      <c r="E705" s="3"/>
      <c r="F705" s="3"/>
    </row>
    <row r="706" spans="1:6" x14ac:dyDescent="0.25">
      <c r="A706" s="3"/>
      <c r="B706" s="3"/>
      <c r="C706" s="3"/>
      <c r="D706" s="3"/>
      <c r="E706" s="3"/>
      <c r="F706" s="3"/>
    </row>
    <row r="707" spans="1:6" x14ac:dyDescent="0.25">
      <c r="A707" s="3"/>
      <c r="B707" s="3"/>
      <c r="C707" s="3"/>
      <c r="D707" s="3"/>
      <c r="E707" s="3"/>
      <c r="F707" s="3"/>
    </row>
    <row r="708" spans="1:6" x14ac:dyDescent="0.25">
      <c r="A708" s="3"/>
      <c r="B708" s="3"/>
      <c r="C708" s="3"/>
      <c r="D708" s="3"/>
      <c r="E708" s="3"/>
      <c r="F708" s="3"/>
    </row>
    <row r="709" spans="1:6" x14ac:dyDescent="0.25">
      <c r="A709" s="3"/>
      <c r="B709" s="3"/>
      <c r="C709" s="3"/>
      <c r="D709" s="3"/>
      <c r="E709" s="3"/>
      <c r="F709" s="3"/>
    </row>
    <row r="710" spans="1:6" x14ac:dyDescent="0.25">
      <c r="A710" s="3"/>
      <c r="B710" s="3"/>
      <c r="C710" s="3"/>
      <c r="D710" s="3"/>
      <c r="E710" s="3"/>
      <c r="F710" s="3"/>
    </row>
    <row r="711" spans="1:6" x14ac:dyDescent="0.25">
      <c r="A711" s="3"/>
      <c r="B711" s="3"/>
      <c r="C711" s="3"/>
      <c r="D711" s="3"/>
      <c r="E711" s="3"/>
      <c r="F711" s="3"/>
    </row>
    <row r="712" spans="1:6" x14ac:dyDescent="0.25">
      <c r="A712" s="3"/>
      <c r="B712" s="3"/>
      <c r="C712" s="3"/>
      <c r="D712" s="3"/>
      <c r="E712" s="3"/>
      <c r="F712" s="3"/>
    </row>
    <row r="713" spans="1:6" x14ac:dyDescent="0.25">
      <c r="A713" s="3"/>
      <c r="B713" s="3"/>
      <c r="C713" s="3"/>
      <c r="D713" s="3"/>
      <c r="E713" s="3"/>
      <c r="F713" s="3"/>
    </row>
    <row r="714" spans="1:6" x14ac:dyDescent="0.25">
      <c r="A714" s="3"/>
      <c r="B714" s="3"/>
      <c r="C714" s="3"/>
      <c r="D714" s="3"/>
      <c r="E714" s="3"/>
      <c r="F714" s="3"/>
    </row>
    <row r="715" spans="1:6" x14ac:dyDescent="0.25">
      <c r="A715" s="3"/>
      <c r="B715" s="3"/>
      <c r="C715" s="3"/>
      <c r="D715" s="3"/>
      <c r="E715" s="3"/>
      <c r="F715" s="3"/>
    </row>
    <row r="716" spans="1:6" x14ac:dyDescent="0.25">
      <c r="A716" s="3"/>
      <c r="B716" s="3"/>
      <c r="C716" s="3"/>
      <c r="D716" s="3"/>
      <c r="E716" s="3"/>
      <c r="F716" s="3"/>
    </row>
    <row r="717" spans="1:6" x14ac:dyDescent="0.25">
      <c r="A717" s="3"/>
      <c r="B717" s="3"/>
      <c r="C717" s="3"/>
      <c r="D717" s="3"/>
      <c r="E717" s="3"/>
      <c r="F717" s="3"/>
    </row>
    <row r="718" spans="1:6" x14ac:dyDescent="0.25">
      <c r="A718" s="3"/>
      <c r="B718" s="3"/>
      <c r="C718" s="3"/>
      <c r="D718" s="3"/>
      <c r="E718" s="3"/>
      <c r="F718" s="3"/>
    </row>
    <row r="719" spans="1:6" x14ac:dyDescent="0.25">
      <c r="A719" s="3"/>
      <c r="B719" s="3"/>
      <c r="C719" s="3"/>
      <c r="D719" s="3"/>
      <c r="E719" s="3"/>
      <c r="F719" s="3"/>
    </row>
    <row r="720" spans="1:6" x14ac:dyDescent="0.25">
      <c r="A720" s="3"/>
      <c r="B720" s="3"/>
      <c r="C720" s="3"/>
      <c r="D720" s="3"/>
      <c r="E720" s="3"/>
      <c r="F720" s="3"/>
    </row>
    <row r="721" spans="1:6" x14ac:dyDescent="0.25">
      <c r="A721" s="3"/>
      <c r="B721" s="3"/>
      <c r="C721" s="3"/>
      <c r="D721" s="3"/>
      <c r="E721" s="3"/>
      <c r="F721" s="3"/>
    </row>
    <row r="722" spans="1:6" x14ac:dyDescent="0.25">
      <c r="A722" s="3"/>
      <c r="B722" s="3"/>
      <c r="C722" s="3"/>
      <c r="D722" s="3"/>
      <c r="E722" s="3"/>
      <c r="F722" s="3"/>
    </row>
    <row r="723" spans="1:6" x14ac:dyDescent="0.25">
      <c r="A723" s="3"/>
      <c r="B723" s="3"/>
      <c r="C723" s="3"/>
      <c r="D723" s="3"/>
      <c r="E723" s="3"/>
      <c r="F723" s="3"/>
    </row>
    <row r="724" spans="1:6" x14ac:dyDescent="0.25">
      <c r="A724" s="3"/>
      <c r="B724" s="3"/>
      <c r="C724" s="3"/>
      <c r="D724" s="3"/>
      <c r="E724" s="3"/>
      <c r="F724" s="3"/>
    </row>
    <row r="725" spans="1:6" x14ac:dyDescent="0.25">
      <c r="A725" s="3"/>
      <c r="B725" s="3"/>
      <c r="C725" s="3"/>
      <c r="D725" s="3"/>
      <c r="E725" s="3"/>
      <c r="F725" s="3"/>
    </row>
    <row r="726" spans="1:6" x14ac:dyDescent="0.25">
      <c r="A726" s="3"/>
      <c r="B726" s="3"/>
      <c r="C726" s="3"/>
      <c r="D726" s="3"/>
      <c r="E726" s="3"/>
      <c r="F726" s="3"/>
    </row>
    <row r="727" spans="1:6" x14ac:dyDescent="0.25">
      <c r="A727" s="3"/>
      <c r="B727" s="3"/>
      <c r="C727" s="3"/>
      <c r="D727" s="3"/>
      <c r="E727" s="3"/>
      <c r="F727" s="3"/>
    </row>
    <row r="728" spans="1:6" x14ac:dyDescent="0.25">
      <c r="A728" s="3"/>
      <c r="B728" s="3"/>
      <c r="C728" s="3"/>
      <c r="D728" s="3"/>
      <c r="E728" s="3"/>
      <c r="F728" s="3"/>
    </row>
    <row r="729" spans="1:6" x14ac:dyDescent="0.25">
      <c r="A729" s="3"/>
      <c r="B729" s="3"/>
      <c r="C729" s="3"/>
      <c r="D729" s="3"/>
      <c r="E729" s="3"/>
      <c r="F729" s="3"/>
    </row>
    <row r="730" spans="1:6" x14ac:dyDescent="0.25">
      <c r="A730" s="3"/>
      <c r="B730" s="3"/>
      <c r="C730" s="3"/>
      <c r="D730" s="3"/>
      <c r="E730" s="3"/>
      <c r="F730" s="3"/>
    </row>
    <row r="731" spans="1:6" x14ac:dyDescent="0.25">
      <c r="A731" s="3"/>
      <c r="B731" s="3"/>
      <c r="C731" s="3"/>
      <c r="D731" s="3"/>
      <c r="E731" s="3"/>
      <c r="F731" s="3"/>
    </row>
    <row r="732" spans="1:6" x14ac:dyDescent="0.25">
      <c r="A732" s="3"/>
      <c r="B732" s="3"/>
      <c r="C732" s="3"/>
      <c r="D732" s="3"/>
      <c r="E732" s="3"/>
      <c r="F732" s="3"/>
    </row>
    <row r="733" spans="1:6" x14ac:dyDescent="0.25">
      <c r="A733" s="3"/>
      <c r="B733" s="3"/>
      <c r="C733" s="3"/>
      <c r="D733" s="3"/>
      <c r="E733" s="3"/>
      <c r="F733" s="3"/>
    </row>
    <row r="734" spans="1:6" x14ac:dyDescent="0.25">
      <c r="A734" s="3"/>
      <c r="B734" s="3"/>
      <c r="C734" s="3"/>
      <c r="D734" s="3"/>
      <c r="E734" s="3"/>
      <c r="F734" s="3"/>
    </row>
    <row r="735" spans="1:6" x14ac:dyDescent="0.25">
      <c r="A735" s="3"/>
      <c r="B735" s="3"/>
      <c r="C735" s="3"/>
      <c r="D735" s="3"/>
      <c r="E735" s="3"/>
      <c r="F735" s="3"/>
    </row>
    <row r="736" spans="1:6" x14ac:dyDescent="0.25">
      <c r="A736" s="3"/>
      <c r="B736" s="3"/>
      <c r="C736" s="3"/>
      <c r="D736" s="3"/>
      <c r="E736" s="3"/>
      <c r="F736" s="3"/>
    </row>
    <row r="737" spans="1:6" x14ac:dyDescent="0.25">
      <c r="A737" s="3"/>
      <c r="B737" s="3"/>
      <c r="C737" s="3"/>
      <c r="D737" s="3"/>
      <c r="E737" s="3"/>
      <c r="F737" s="3"/>
    </row>
    <row r="738" spans="1:6" x14ac:dyDescent="0.25">
      <c r="A738" s="3"/>
      <c r="B738" s="3"/>
      <c r="C738" s="3"/>
      <c r="D738" s="3"/>
      <c r="E738" s="3"/>
      <c r="F738" s="3"/>
    </row>
    <row r="739" spans="1:6" x14ac:dyDescent="0.25">
      <c r="A739" s="3"/>
      <c r="B739" s="3"/>
      <c r="C739" s="3"/>
      <c r="D739" s="3"/>
      <c r="E739" s="3"/>
      <c r="F739" s="3"/>
    </row>
    <row r="740" spans="1:6" x14ac:dyDescent="0.25">
      <c r="A740" s="3"/>
      <c r="B740" s="3"/>
      <c r="C740" s="3"/>
      <c r="D740" s="3"/>
      <c r="E740" s="3"/>
      <c r="F740" s="3"/>
    </row>
    <row r="741" spans="1:6" x14ac:dyDescent="0.25">
      <c r="A741" s="3"/>
      <c r="B741" s="3"/>
      <c r="C741" s="3"/>
      <c r="D741" s="3"/>
      <c r="E741" s="3"/>
      <c r="F741" s="3"/>
    </row>
    <row r="742" spans="1:6" x14ac:dyDescent="0.25">
      <c r="A742" s="3"/>
      <c r="B742" s="3"/>
      <c r="C742" s="3"/>
      <c r="D742" s="3"/>
      <c r="E742" s="3"/>
      <c r="F742" s="3"/>
    </row>
    <row r="743" spans="1:6" x14ac:dyDescent="0.25">
      <c r="A743" s="3"/>
      <c r="B743" s="3"/>
      <c r="C743" s="3"/>
      <c r="D743" s="3"/>
      <c r="E743" s="3"/>
      <c r="F743" s="3"/>
    </row>
    <row r="744" spans="1:6" x14ac:dyDescent="0.25">
      <c r="A744" s="3"/>
      <c r="B744" s="3"/>
      <c r="C744" s="3"/>
      <c r="D744" s="3"/>
      <c r="E744" s="3"/>
      <c r="F744" s="3"/>
    </row>
    <row r="745" spans="1:6" x14ac:dyDescent="0.25">
      <c r="A745" s="3"/>
      <c r="B745" s="3"/>
      <c r="C745" s="3"/>
      <c r="D745" s="3"/>
      <c r="E745" s="3"/>
      <c r="F745" s="3"/>
    </row>
    <row r="746" spans="1:6" x14ac:dyDescent="0.25">
      <c r="A746" s="3"/>
      <c r="B746" s="3"/>
      <c r="C746" s="3"/>
      <c r="D746" s="3"/>
      <c r="E746" s="3"/>
      <c r="F746" s="3"/>
    </row>
    <row r="747" spans="1:6" x14ac:dyDescent="0.25">
      <c r="A747" s="3"/>
      <c r="B747" s="3"/>
      <c r="C747" s="3"/>
      <c r="D747" s="3"/>
      <c r="E747" s="3"/>
      <c r="F747" s="3"/>
    </row>
    <row r="748" spans="1:6" x14ac:dyDescent="0.25">
      <c r="A748" s="3"/>
      <c r="B748" s="3"/>
      <c r="C748" s="3"/>
      <c r="D748" s="3"/>
      <c r="E748" s="3"/>
      <c r="F748" s="3"/>
    </row>
    <row r="749" spans="1:6" x14ac:dyDescent="0.25">
      <c r="A749" s="3"/>
      <c r="B749" s="3"/>
      <c r="C749" s="3"/>
      <c r="D749" s="3"/>
      <c r="E749" s="3"/>
      <c r="F749" s="3"/>
    </row>
    <row r="750" spans="1:6" x14ac:dyDescent="0.25">
      <c r="A750" s="3"/>
      <c r="B750" s="3"/>
      <c r="C750" s="3"/>
      <c r="D750" s="3"/>
      <c r="E750" s="3"/>
      <c r="F750" s="3"/>
    </row>
    <row r="751" spans="1:6" x14ac:dyDescent="0.25">
      <c r="A751" s="3"/>
      <c r="B751" s="3"/>
      <c r="C751" s="3"/>
      <c r="D751" s="3"/>
      <c r="E751" s="3"/>
      <c r="F751" s="3"/>
    </row>
    <row r="752" spans="1:6" x14ac:dyDescent="0.25">
      <c r="A752" s="3"/>
      <c r="B752" s="3"/>
      <c r="C752" s="3"/>
      <c r="D752" s="3"/>
      <c r="E752" s="3"/>
      <c r="F752" s="3"/>
    </row>
    <row r="753" spans="1:6" x14ac:dyDescent="0.25">
      <c r="A753" s="3"/>
      <c r="B753" s="3"/>
      <c r="C753" s="3"/>
      <c r="D753" s="3"/>
      <c r="E753" s="3"/>
      <c r="F753" s="3"/>
    </row>
    <row r="754" spans="1:6" x14ac:dyDescent="0.25">
      <c r="A754" s="3"/>
      <c r="B754" s="3"/>
      <c r="C754" s="3"/>
      <c r="D754" s="3"/>
      <c r="E754" s="3"/>
      <c r="F754" s="3"/>
    </row>
    <row r="755" spans="1:6" x14ac:dyDescent="0.25">
      <c r="A755" s="3"/>
      <c r="B755" s="3"/>
      <c r="C755" s="3"/>
      <c r="D755" s="3"/>
      <c r="E755" s="3"/>
      <c r="F755" s="3"/>
    </row>
    <row r="756" spans="1:6" x14ac:dyDescent="0.25">
      <c r="A756" s="3"/>
      <c r="B756" s="3"/>
      <c r="C756" s="3"/>
      <c r="D756" s="3"/>
      <c r="E756" s="3"/>
      <c r="F756" s="3"/>
    </row>
    <row r="757" spans="1:6" x14ac:dyDescent="0.25">
      <c r="A757" s="3"/>
      <c r="B757" s="3"/>
      <c r="C757" s="3"/>
      <c r="D757" s="3"/>
      <c r="E757" s="3"/>
      <c r="F757" s="3"/>
    </row>
    <row r="758" spans="1:6" x14ac:dyDescent="0.25">
      <c r="A758" s="3"/>
      <c r="B758" s="3"/>
      <c r="C758" s="3"/>
      <c r="D758" s="3"/>
      <c r="E758" s="3"/>
      <c r="F758" s="3"/>
    </row>
    <row r="759" spans="1:6" x14ac:dyDescent="0.25">
      <c r="A759" s="3"/>
      <c r="B759" s="3"/>
      <c r="C759" s="3"/>
      <c r="D759" s="3"/>
      <c r="E759" s="3"/>
      <c r="F759" s="3"/>
    </row>
    <row r="760" spans="1:6" x14ac:dyDescent="0.25">
      <c r="A760" s="3"/>
      <c r="B760" s="3"/>
      <c r="C760" s="3"/>
      <c r="D760" s="3"/>
      <c r="E760" s="3"/>
      <c r="F760" s="3"/>
    </row>
    <row r="761" spans="1:6" x14ac:dyDescent="0.25">
      <c r="A761" s="3"/>
      <c r="B761" s="3"/>
      <c r="C761" s="3"/>
      <c r="D761" s="3"/>
      <c r="E761" s="3"/>
      <c r="F761" s="3"/>
    </row>
    <row r="762" spans="1:6" x14ac:dyDescent="0.25">
      <c r="A762" s="3"/>
      <c r="B762" s="3"/>
      <c r="C762" s="3"/>
      <c r="D762" s="3"/>
      <c r="E762" s="3"/>
      <c r="F762" s="3"/>
    </row>
    <row r="763" spans="1:6" x14ac:dyDescent="0.25">
      <c r="A763" s="3"/>
      <c r="B763" s="3"/>
      <c r="C763" s="3"/>
      <c r="D763" s="3"/>
      <c r="E763" s="3"/>
      <c r="F763" s="3"/>
    </row>
    <row r="764" spans="1:6" x14ac:dyDescent="0.25">
      <c r="A764" s="3"/>
      <c r="B764" s="3"/>
      <c r="C764" s="3"/>
      <c r="D764" s="3"/>
      <c r="E764" s="3"/>
      <c r="F764" s="3"/>
    </row>
    <row r="765" spans="1:6" x14ac:dyDescent="0.25">
      <c r="A765" s="3"/>
      <c r="B765" s="3"/>
      <c r="C765" s="3"/>
      <c r="D765" s="3"/>
      <c r="E765" s="3"/>
      <c r="F765" s="3"/>
    </row>
    <row r="766" spans="1:6" x14ac:dyDescent="0.25">
      <c r="A766" s="3"/>
      <c r="B766" s="3"/>
      <c r="C766" s="3"/>
      <c r="D766" s="3"/>
      <c r="E766" s="3"/>
      <c r="F766" s="3"/>
    </row>
    <row r="767" spans="1:6" x14ac:dyDescent="0.25">
      <c r="A767" s="3"/>
      <c r="B767" s="3"/>
      <c r="C767" s="3"/>
      <c r="D767" s="3"/>
      <c r="E767" s="3"/>
      <c r="F767" s="3"/>
    </row>
    <row r="768" spans="1:6" x14ac:dyDescent="0.25">
      <c r="A768" s="3"/>
      <c r="B768" s="3"/>
      <c r="C768" s="3"/>
      <c r="D768" s="3"/>
      <c r="E768" s="3"/>
      <c r="F768" s="3"/>
    </row>
    <row r="769" spans="1:6" x14ac:dyDescent="0.25">
      <c r="A769" s="3"/>
      <c r="B769" s="3"/>
      <c r="C769" s="3"/>
      <c r="D769" s="3"/>
      <c r="E769" s="3"/>
      <c r="F769" s="3"/>
    </row>
    <row r="770" spans="1:6" x14ac:dyDescent="0.25">
      <c r="A770" s="3"/>
      <c r="B770" s="3"/>
      <c r="C770" s="3"/>
      <c r="D770" s="3"/>
      <c r="E770" s="3"/>
      <c r="F770" s="3"/>
    </row>
    <row r="771" spans="1:6" x14ac:dyDescent="0.25">
      <c r="A771" s="3"/>
      <c r="B771" s="3"/>
      <c r="C771" s="3"/>
      <c r="D771" s="3"/>
      <c r="E771" s="3"/>
      <c r="F771" s="3"/>
    </row>
    <row r="772" spans="1:6" x14ac:dyDescent="0.25">
      <c r="A772" s="3"/>
      <c r="B772" s="3"/>
      <c r="C772" s="3"/>
      <c r="D772" s="3"/>
      <c r="E772" s="3"/>
      <c r="F772" s="3"/>
    </row>
    <row r="773" spans="1:6" x14ac:dyDescent="0.25">
      <c r="A773" s="3"/>
      <c r="B773" s="3"/>
      <c r="C773" s="3"/>
      <c r="D773" s="3"/>
      <c r="E773" s="3"/>
      <c r="F773" s="3"/>
    </row>
    <row r="774" spans="1:6" x14ac:dyDescent="0.25">
      <c r="A774" s="3"/>
      <c r="B774" s="3"/>
      <c r="C774" s="3"/>
      <c r="D774" s="3"/>
      <c r="E774" s="3"/>
      <c r="F774" s="3"/>
    </row>
    <row r="775" spans="1:6" x14ac:dyDescent="0.25">
      <c r="A775" s="3"/>
      <c r="B775" s="3"/>
      <c r="C775" s="3"/>
      <c r="D775" s="3"/>
      <c r="E775" s="3"/>
      <c r="F775" s="3"/>
    </row>
    <row r="776" spans="1:6" x14ac:dyDescent="0.25">
      <c r="A776" s="3"/>
      <c r="B776" s="3"/>
      <c r="C776" s="3"/>
      <c r="D776" s="3"/>
      <c r="E776" s="3"/>
      <c r="F776" s="3"/>
    </row>
    <row r="777" spans="1:6" x14ac:dyDescent="0.25">
      <c r="A777" s="3"/>
      <c r="B777" s="3"/>
      <c r="C777" s="3"/>
      <c r="D777" s="3"/>
      <c r="E777" s="3"/>
      <c r="F777" s="3"/>
    </row>
    <row r="778" spans="1:6" x14ac:dyDescent="0.25">
      <c r="A778" s="3"/>
      <c r="B778" s="3"/>
      <c r="C778" s="3"/>
      <c r="D778" s="3"/>
      <c r="E778" s="3"/>
      <c r="F778" s="3"/>
    </row>
    <row r="779" spans="1:6" x14ac:dyDescent="0.25">
      <c r="A779" s="3"/>
      <c r="B779" s="3"/>
      <c r="C779" s="3"/>
      <c r="D779" s="3"/>
      <c r="E779" s="3"/>
      <c r="F779" s="3"/>
    </row>
    <row r="780" spans="1:6" x14ac:dyDescent="0.25">
      <c r="A780" s="3"/>
      <c r="B780" s="3"/>
      <c r="C780" s="3"/>
      <c r="D780" s="3"/>
      <c r="E780" s="3"/>
      <c r="F780" s="3"/>
    </row>
    <row r="781" spans="1:6" x14ac:dyDescent="0.25">
      <c r="A781" s="3"/>
      <c r="B781" s="3"/>
      <c r="C781" s="3"/>
      <c r="D781" s="3"/>
      <c r="E781" s="3"/>
      <c r="F781" s="3"/>
    </row>
    <row r="782" spans="1:6" x14ac:dyDescent="0.25">
      <c r="A782" s="3"/>
      <c r="B782" s="3"/>
      <c r="C782" s="3"/>
      <c r="D782" s="3"/>
      <c r="E782" s="3"/>
      <c r="F782" s="3"/>
    </row>
    <row r="783" spans="1:6" x14ac:dyDescent="0.25">
      <c r="A783" s="3"/>
      <c r="B783" s="3"/>
      <c r="C783" s="3"/>
      <c r="D783" s="3"/>
      <c r="E783" s="3"/>
      <c r="F783" s="3"/>
    </row>
    <row r="784" spans="1:6" x14ac:dyDescent="0.25">
      <c r="A784" s="3"/>
      <c r="B784" s="3"/>
      <c r="C784" s="3"/>
      <c r="D784" s="3"/>
      <c r="E784" s="3"/>
      <c r="F784" s="3"/>
    </row>
    <row r="785" spans="1:6" x14ac:dyDescent="0.25">
      <c r="A785" s="3"/>
      <c r="B785" s="3"/>
      <c r="C785" s="3"/>
      <c r="D785" s="3"/>
      <c r="E785" s="3"/>
      <c r="F785" s="3"/>
    </row>
    <row r="786" spans="1:6" x14ac:dyDescent="0.25">
      <c r="A786" s="3"/>
      <c r="B786" s="3"/>
      <c r="C786" s="3"/>
      <c r="D786" s="3"/>
      <c r="E786" s="3"/>
      <c r="F786" s="3"/>
    </row>
    <row r="787" spans="1:6" x14ac:dyDescent="0.25">
      <c r="A787" s="3"/>
      <c r="B787" s="3"/>
      <c r="C787" s="3"/>
      <c r="D787" s="3"/>
      <c r="E787" s="3"/>
      <c r="F787" s="3"/>
    </row>
    <row r="788" spans="1:6" x14ac:dyDescent="0.25">
      <c r="A788" s="3"/>
      <c r="B788" s="3"/>
      <c r="C788" s="3"/>
      <c r="D788" s="3"/>
      <c r="E788" s="3"/>
      <c r="F788" s="3"/>
    </row>
    <row r="789" spans="1:6" x14ac:dyDescent="0.25">
      <c r="A789" s="3"/>
      <c r="B789" s="3"/>
      <c r="C789" s="3"/>
      <c r="D789" s="3"/>
      <c r="E789" s="3"/>
      <c r="F789" s="3"/>
    </row>
    <row r="790" spans="1:6" x14ac:dyDescent="0.25">
      <c r="A790" s="3"/>
      <c r="B790" s="3"/>
      <c r="C790" s="3"/>
      <c r="D790" s="3"/>
      <c r="E790" s="3"/>
      <c r="F790" s="3"/>
    </row>
    <row r="791" spans="1:6" x14ac:dyDescent="0.25">
      <c r="A791" s="3"/>
      <c r="B791" s="3"/>
      <c r="C791" s="3"/>
      <c r="D791" s="3"/>
      <c r="E791" s="3"/>
      <c r="F791" s="3"/>
    </row>
    <row r="792" spans="1:6" x14ac:dyDescent="0.25">
      <c r="A792" s="3"/>
      <c r="B792" s="3"/>
      <c r="C792" s="3"/>
      <c r="D792" s="3"/>
      <c r="E792" s="3"/>
      <c r="F792" s="3"/>
    </row>
    <row r="793" spans="1:6" x14ac:dyDescent="0.25">
      <c r="A793" s="3"/>
      <c r="B793" s="3"/>
      <c r="C793" s="3"/>
      <c r="D793" s="3"/>
      <c r="E793" s="3"/>
      <c r="F793" s="3"/>
    </row>
    <row r="794" spans="1:6" x14ac:dyDescent="0.25">
      <c r="A794" s="3"/>
      <c r="B794" s="3"/>
      <c r="C794" s="3"/>
      <c r="D794" s="3"/>
      <c r="E794" s="3"/>
      <c r="F794" s="3"/>
    </row>
    <row r="795" spans="1:6" x14ac:dyDescent="0.25">
      <c r="A795" s="3"/>
      <c r="B795" s="3"/>
      <c r="C795" s="3"/>
      <c r="D795" s="3"/>
      <c r="E795" s="3"/>
      <c r="F795" s="3"/>
    </row>
    <row r="796" spans="1:6" x14ac:dyDescent="0.25">
      <c r="A796" s="3"/>
      <c r="B796" s="3"/>
      <c r="C796" s="3"/>
      <c r="D796" s="3"/>
      <c r="E796" s="3"/>
      <c r="F796" s="3"/>
    </row>
    <row r="797" spans="1:6" x14ac:dyDescent="0.25">
      <c r="A797" s="3"/>
      <c r="B797" s="3"/>
      <c r="C797" s="3"/>
      <c r="D797" s="3"/>
      <c r="E797" s="3"/>
      <c r="F797" s="3"/>
    </row>
    <row r="798" spans="1:6" x14ac:dyDescent="0.25">
      <c r="A798" s="3"/>
      <c r="B798" s="3"/>
      <c r="C798" s="3"/>
      <c r="D798" s="3"/>
      <c r="E798" s="3"/>
      <c r="F798" s="3"/>
    </row>
    <row r="799" spans="1:6" x14ac:dyDescent="0.25">
      <c r="A799" s="3"/>
      <c r="B799" s="3"/>
      <c r="C799" s="3"/>
      <c r="D799" s="3"/>
      <c r="E799" s="3"/>
      <c r="F799" s="3"/>
    </row>
    <row r="800" spans="1:6" x14ac:dyDescent="0.25">
      <c r="A800" s="3"/>
      <c r="B800" s="3"/>
      <c r="C800" s="3"/>
      <c r="D800" s="3"/>
      <c r="E800" s="3"/>
      <c r="F800" s="3"/>
    </row>
    <row r="801" spans="1:6" x14ac:dyDescent="0.25">
      <c r="A801" s="3"/>
      <c r="B801" s="3"/>
      <c r="C801" s="3"/>
      <c r="D801" s="3"/>
      <c r="E801" s="3"/>
      <c r="F801" s="3"/>
    </row>
    <row r="802" spans="1:6" x14ac:dyDescent="0.25">
      <c r="A802" s="3"/>
      <c r="B802" s="3"/>
      <c r="C802" s="3"/>
      <c r="D802" s="3"/>
      <c r="E802" s="3"/>
      <c r="F802" s="3"/>
    </row>
    <row r="803" spans="1:6" x14ac:dyDescent="0.25">
      <c r="A803" s="3"/>
      <c r="B803" s="3"/>
      <c r="C803" s="3"/>
      <c r="D803" s="3"/>
      <c r="E803" s="3"/>
      <c r="F803" s="3"/>
    </row>
    <row r="804" spans="1:6" x14ac:dyDescent="0.25">
      <c r="A804" s="3"/>
      <c r="B804" s="3"/>
      <c r="C804" s="3"/>
      <c r="D804" s="3"/>
      <c r="E804" s="3"/>
      <c r="F804" s="3"/>
    </row>
    <row r="805" spans="1:6" x14ac:dyDescent="0.25">
      <c r="A805" s="3"/>
      <c r="B805" s="3"/>
      <c r="C805" s="3"/>
      <c r="D805" s="3"/>
      <c r="E805" s="3"/>
      <c r="F805" s="3"/>
    </row>
    <row r="806" spans="1:6" x14ac:dyDescent="0.25">
      <c r="A806" s="3"/>
      <c r="B806" s="3"/>
      <c r="C806" s="3"/>
      <c r="D806" s="3"/>
      <c r="E806" s="3"/>
      <c r="F806" s="3"/>
    </row>
    <row r="807" spans="1:6" x14ac:dyDescent="0.25">
      <c r="A807" s="3"/>
      <c r="B807" s="3"/>
      <c r="C807" s="3"/>
      <c r="D807" s="3"/>
      <c r="E807" s="3"/>
      <c r="F807" s="3"/>
    </row>
    <row r="808" spans="1:6" x14ac:dyDescent="0.25">
      <c r="A808" s="3"/>
      <c r="B808" s="3"/>
      <c r="C808" s="3"/>
      <c r="D808" s="3"/>
      <c r="E808" s="3"/>
      <c r="F808" s="3"/>
    </row>
    <row r="809" spans="1:6" x14ac:dyDescent="0.25">
      <c r="A809" s="3"/>
      <c r="B809" s="3"/>
      <c r="C809" s="3"/>
      <c r="D809" s="3"/>
      <c r="E809" s="3"/>
      <c r="F809" s="3"/>
    </row>
    <row r="810" spans="1:6" x14ac:dyDescent="0.25">
      <c r="A810" s="3"/>
      <c r="B810" s="3"/>
      <c r="C810" s="3"/>
      <c r="D810" s="3"/>
      <c r="E810" s="3"/>
      <c r="F810" s="3"/>
    </row>
    <row r="811" spans="1:6" x14ac:dyDescent="0.25">
      <c r="A811" s="3"/>
      <c r="B811" s="3"/>
      <c r="C811" s="3"/>
      <c r="D811" s="3"/>
      <c r="E811" s="3"/>
      <c r="F811" s="3"/>
    </row>
    <row r="812" spans="1:6" x14ac:dyDescent="0.25">
      <c r="A812" s="3"/>
      <c r="B812" s="3"/>
      <c r="C812" s="3"/>
      <c r="D812" s="3"/>
      <c r="E812" s="3"/>
      <c r="F812" s="3"/>
    </row>
    <row r="813" spans="1:6" x14ac:dyDescent="0.25">
      <c r="A813" s="3"/>
      <c r="B813" s="3"/>
      <c r="C813" s="3"/>
      <c r="D813" s="3"/>
      <c r="E813" s="3"/>
      <c r="F813" s="3"/>
    </row>
    <row r="814" spans="1:6" x14ac:dyDescent="0.25">
      <c r="A814" s="3"/>
      <c r="B814" s="3"/>
      <c r="C814" s="3"/>
      <c r="D814" s="3"/>
      <c r="E814" s="3"/>
      <c r="F814" s="3"/>
    </row>
    <row r="815" spans="1:6" x14ac:dyDescent="0.25">
      <c r="A815" s="3"/>
      <c r="B815" s="3"/>
      <c r="C815" s="3"/>
      <c r="D815" s="3"/>
      <c r="E815" s="3"/>
      <c r="F815" s="3"/>
    </row>
    <row r="816" spans="1:6" x14ac:dyDescent="0.25">
      <c r="A816" s="3"/>
      <c r="B816" s="3"/>
      <c r="C816" s="3"/>
      <c r="D816" s="3"/>
      <c r="E816" s="3"/>
      <c r="F816" s="3"/>
    </row>
    <row r="817" spans="1:6" x14ac:dyDescent="0.25">
      <c r="A817" s="3"/>
      <c r="B817" s="3"/>
      <c r="C817" s="3"/>
      <c r="D817" s="3"/>
      <c r="E817" s="3"/>
      <c r="F817" s="3"/>
    </row>
    <row r="818" spans="1:6" x14ac:dyDescent="0.25">
      <c r="A818" s="3"/>
      <c r="B818" s="3"/>
      <c r="C818" s="3"/>
      <c r="D818" s="3"/>
      <c r="E818" s="3"/>
      <c r="F818" s="3"/>
    </row>
    <row r="819" spans="1:6" x14ac:dyDescent="0.25">
      <c r="A819" s="3"/>
      <c r="B819" s="3"/>
      <c r="C819" s="3"/>
      <c r="D819" s="3"/>
      <c r="E819" s="3"/>
      <c r="F819" s="3"/>
    </row>
    <row r="820" spans="1:6" x14ac:dyDescent="0.25">
      <c r="A820" s="3"/>
      <c r="B820" s="3"/>
      <c r="C820" s="3"/>
      <c r="D820" s="3"/>
      <c r="E820" s="3"/>
      <c r="F820" s="3"/>
    </row>
    <row r="821" spans="1:6" x14ac:dyDescent="0.25">
      <c r="A821" s="3"/>
      <c r="B821" s="3"/>
      <c r="C821" s="3"/>
      <c r="D821" s="3"/>
      <c r="E821" s="3"/>
      <c r="F821" s="3"/>
    </row>
    <row r="822" spans="1:6" x14ac:dyDescent="0.25">
      <c r="A822" s="3"/>
      <c r="B822" s="3"/>
      <c r="C822" s="3"/>
      <c r="D822" s="3"/>
      <c r="E822" s="3"/>
      <c r="F822" s="3"/>
    </row>
    <row r="823" spans="1:6" x14ac:dyDescent="0.25">
      <c r="A823" s="3"/>
      <c r="B823" s="3"/>
      <c r="C823" s="3"/>
      <c r="D823" s="3"/>
      <c r="E823" s="3"/>
      <c r="F823" s="3"/>
    </row>
    <row r="824" spans="1:6" x14ac:dyDescent="0.25">
      <c r="A824" s="3"/>
      <c r="B824" s="3"/>
      <c r="C824" s="3"/>
      <c r="D824" s="3"/>
      <c r="E824" s="3"/>
      <c r="F824" s="3"/>
    </row>
    <row r="825" spans="1:6" x14ac:dyDescent="0.25">
      <c r="A825" s="3"/>
      <c r="B825" s="3"/>
      <c r="C825" s="3"/>
      <c r="D825" s="3"/>
      <c r="E825" s="3"/>
      <c r="F825" s="3"/>
    </row>
    <row r="826" spans="1:6" x14ac:dyDescent="0.25">
      <c r="A826" s="3"/>
      <c r="B826" s="3"/>
      <c r="C826" s="3"/>
      <c r="D826" s="3"/>
      <c r="E826" s="3"/>
      <c r="F826" s="3"/>
    </row>
    <row r="827" spans="1:6" x14ac:dyDescent="0.25">
      <c r="A827" s="3"/>
      <c r="B827" s="3"/>
      <c r="C827" s="3"/>
      <c r="D827" s="3"/>
      <c r="E827" s="3"/>
      <c r="F827" s="3"/>
    </row>
    <row r="828" spans="1:6" x14ac:dyDescent="0.25">
      <c r="A828" s="3"/>
      <c r="B828" s="3"/>
      <c r="C828" s="3"/>
      <c r="D828" s="3"/>
      <c r="E828" s="3"/>
      <c r="F828" s="3"/>
    </row>
    <row r="829" spans="1:6" x14ac:dyDescent="0.25">
      <c r="A829" s="3"/>
      <c r="B829" s="3"/>
      <c r="C829" s="3"/>
      <c r="D829" s="3"/>
      <c r="E829" s="3"/>
      <c r="F829" s="3"/>
    </row>
    <row r="830" spans="1:6" x14ac:dyDescent="0.25">
      <c r="A830" s="3"/>
      <c r="B830" s="3"/>
      <c r="C830" s="3"/>
      <c r="D830" s="3"/>
      <c r="E830" s="3"/>
      <c r="F830" s="3"/>
    </row>
    <row r="831" spans="1:6" x14ac:dyDescent="0.25">
      <c r="A831" s="3"/>
      <c r="B831" s="3"/>
      <c r="C831" s="3"/>
      <c r="D831" s="3"/>
      <c r="E831" s="3"/>
      <c r="F831" s="3"/>
    </row>
    <row r="832" spans="1:6" x14ac:dyDescent="0.25">
      <c r="A832" s="3"/>
      <c r="B832" s="3"/>
      <c r="C832" s="3"/>
      <c r="D832" s="3"/>
      <c r="E832" s="3"/>
      <c r="F832" s="3"/>
    </row>
    <row r="833" spans="1:6" x14ac:dyDescent="0.25">
      <c r="A833" s="3"/>
      <c r="B833" s="3"/>
      <c r="C833" s="3"/>
      <c r="D833" s="3"/>
      <c r="E833" s="3"/>
      <c r="F833" s="3"/>
    </row>
    <row r="834" spans="1:6" x14ac:dyDescent="0.25">
      <c r="A834" s="3"/>
      <c r="B834" s="3"/>
      <c r="C834" s="3"/>
      <c r="D834" s="3"/>
      <c r="E834" s="3"/>
      <c r="F834" s="3"/>
    </row>
    <row r="835" spans="1:6" x14ac:dyDescent="0.25">
      <c r="A835" s="3"/>
      <c r="B835" s="3"/>
      <c r="C835" s="3"/>
      <c r="D835" s="3"/>
      <c r="E835" s="3"/>
      <c r="F835" s="3"/>
    </row>
    <row r="836" spans="1:6" x14ac:dyDescent="0.25">
      <c r="A836" s="3"/>
      <c r="B836" s="3"/>
      <c r="C836" s="3"/>
      <c r="D836" s="3"/>
      <c r="E836" s="3"/>
      <c r="F836" s="3"/>
    </row>
    <row r="837" spans="1:6" x14ac:dyDescent="0.25">
      <c r="A837" s="3"/>
      <c r="B837" s="3"/>
      <c r="C837" s="3"/>
      <c r="D837" s="3"/>
      <c r="E837" s="3"/>
      <c r="F837" s="3"/>
    </row>
    <row r="838" spans="1:6" x14ac:dyDescent="0.25">
      <c r="A838" s="3"/>
      <c r="B838" s="3"/>
      <c r="C838" s="3"/>
      <c r="D838" s="3"/>
      <c r="E838" s="3"/>
      <c r="F838" s="3"/>
    </row>
    <row r="839" spans="1:6" x14ac:dyDescent="0.25">
      <c r="A839" s="3"/>
      <c r="B839" s="3"/>
      <c r="C839" s="3"/>
      <c r="D839" s="3"/>
      <c r="E839" s="3"/>
      <c r="F839" s="3"/>
    </row>
    <row r="840" spans="1:6" x14ac:dyDescent="0.25">
      <c r="A840" s="3"/>
      <c r="B840" s="3"/>
      <c r="C840" s="3"/>
      <c r="D840" s="3"/>
      <c r="E840" s="3"/>
      <c r="F840" s="3"/>
    </row>
    <row r="841" spans="1:6" x14ac:dyDescent="0.25">
      <c r="A841" s="3"/>
      <c r="B841" s="3"/>
      <c r="C841" s="3"/>
      <c r="D841" s="3"/>
      <c r="E841" s="3"/>
      <c r="F841" s="3"/>
    </row>
    <row r="842" spans="1:6" x14ac:dyDescent="0.25">
      <c r="A842" s="3"/>
      <c r="B842" s="3"/>
      <c r="C842" s="3"/>
      <c r="D842" s="3"/>
      <c r="E842" s="3"/>
      <c r="F842" s="3"/>
    </row>
    <row r="843" spans="1:6" x14ac:dyDescent="0.25">
      <c r="A843" s="3"/>
      <c r="B843" s="3"/>
      <c r="C843" s="3"/>
      <c r="D843" s="3"/>
      <c r="E843" s="3"/>
      <c r="F843" s="3"/>
    </row>
    <row r="844" spans="1:6" x14ac:dyDescent="0.25">
      <c r="A844" s="3"/>
      <c r="B844" s="3"/>
      <c r="C844" s="3"/>
      <c r="D844" s="3"/>
      <c r="E844" s="3"/>
      <c r="F844" s="3"/>
    </row>
    <row r="845" spans="1:6" x14ac:dyDescent="0.25">
      <c r="A845" s="3"/>
      <c r="B845" s="3"/>
      <c r="C845" s="3"/>
      <c r="D845" s="3"/>
      <c r="E845" s="3"/>
      <c r="F845" s="3"/>
    </row>
    <row r="846" spans="1:6" x14ac:dyDescent="0.25">
      <c r="A846" s="3"/>
      <c r="B846" s="3"/>
      <c r="C846" s="3"/>
      <c r="D846" s="3"/>
      <c r="E846" s="3"/>
      <c r="F846" s="3"/>
    </row>
    <row r="847" spans="1:6" x14ac:dyDescent="0.25">
      <c r="A847" s="3"/>
      <c r="B847" s="3"/>
      <c r="C847" s="3"/>
      <c r="D847" s="3"/>
      <c r="E847" s="3"/>
      <c r="F847" s="3"/>
    </row>
    <row r="848" spans="1:6" x14ac:dyDescent="0.25">
      <c r="A848" s="3"/>
      <c r="B848" s="3"/>
      <c r="C848" s="3"/>
      <c r="D848" s="3"/>
      <c r="E848" s="3"/>
      <c r="F848" s="3"/>
    </row>
    <row r="849" spans="1:6" x14ac:dyDescent="0.25">
      <c r="A849" s="3"/>
      <c r="B849" s="3"/>
      <c r="C849" s="3"/>
      <c r="D849" s="3"/>
      <c r="E849" s="3"/>
      <c r="F849" s="3"/>
    </row>
    <row r="850" spans="1:6" x14ac:dyDescent="0.25">
      <c r="A850" s="3"/>
      <c r="B850" s="3"/>
      <c r="C850" s="3"/>
      <c r="D850" s="3"/>
      <c r="E850" s="3"/>
      <c r="F850" s="3"/>
    </row>
    <row r="851" spans="1:6" x14ac:dyDescent="0.25">
      <c r="A851" s="3"/>
      <c r="B851" s="3"/>
      <c r="C851" s="3"/>
      <c r="D851" s="3"/>
      <c r="E851" s="3"/>
      <c r="F851" s="3"/>
    </row>
    <row r="852" spans="1:6" x14ac:dyDescent="0.25">
      <c r="A852" s="3"/>
      <c r="B852" s="3"/>
      <c r="C852" s="3"/>
      <c r="D852" s="3"/>
      <c r="E852" s="3"/>
      <c r="F852" s="3"/>
    </row>
    <row r="853" spans="1:6" x14ac:dyDescent="0.25">
      <c r="A853" s="3"/>
      <c r="B853" s="3"/>
      <c r="C853" s="3"/>
      <c r="D853" s="3"/>
      <c r="E853" s="3"/>
      <c r="F853" s="3"/>
    </row>
    <row r="854" spans="1:6" x14ac:dyDescent="0.25">
      <c r="A854" s="3"/>
      <c r="B854" s="3"/>
      <c r="C854" s="3"/>
      <c r="D854" s="3"/>
      <c r="E854" s="3"/>
      <c r="F854" s="3"/>
    </row>
    <row r="855" spans="1:6" x14ac:dyDescent="0.25">
      <c r="A855" s="3"/>
      <c r="B855" s="3"/>
      <c r="C855" s="3"/>
      <c r="D855" s="3"/>
      <c r="E855" s="3"/>
      <c r="F855" s="3"/>
    </row>
    <row r="856" spans="1:6" x14ac:dyDescent="0.25">
      <c r="A856" s="3"/>
      <c r="B856" s="3"/>
      <c r="C856" s="3"/>
      <c r="D856" s="3"/>
      <c r="E856" s="3"/>
      <c r="F856" s="3"/>
    </row>
    <row r="857" spans="1:6" x14ac:dyDescent="0.25">
      <c r="A857" s="3"/>
      <c r="B857" s="3"/>
      <c r="C857" s="3"/>
      <c r="D857" s="3"/>
      <c r="E857" s="3"/>
      <c r="F857" s="3"/>
    </row>
    <row r="858" spans="1:6" x14ac:dyDescent="0.25">
      <c r="A858" s="3"/>
      <c r="B858" s="3"/>
      <c r="C858" s="3"/>
      <c r="D858" s="3"/>
      <c r="E858" s="3"/>
      <c r="F858" s="3"/>
    </row>
    <row r="859" spans="1:6" x14ac:dyDescent="0.25">
      <c r="A859" s="3"/>
      <c r="B859" s="3"/>
      <c r="C859" s="3"/>
      <c r="D859" s="3"/>
      <c r="E859" s="3"/>
      <c r="F859" s="3"/>
    </row>
    <row r="860" spans="1:6" x14ac:dyDescent="0.25">
      <c r="A860" s="3"/>
      <c r="B860" s="3"/>
      <c r="C860" s="3"/>
      <c r="D860" s="3"/>
      <c r="E860" s="3"/>
      <c r="F860" s="3"/>
    </row>
    <row r="861" spans="1:6" x14ac:dyDescent="0.25">
      <c r="A861" s="3"/>
      <c r="B861" s="3"/>
      <c r="C861" s="3"/>
      <c r="D861" s="3"/>
      <c r="E861" s="3"/>
      <c r="F861" s="3"/>
    </row>
    <row r="862" spans="1:6" x14ac:dyDescent="0.25">
      <c r="A862" s="3"/>
      <c r="B862" s="3"/>
      <c r="C862" s="3"/>
      <c r="D862" s="3"/>
      <c r="E862" s="3"/>
      <c r="F862" s="3"/>
    </row>
    <row r="863" spans="1:6" x14ac:dyDescent="0.25">
      <c r="A863" s="3"/>
      <c r="B863" s="3"/>
      <c r="C863" s="3"/>
      <c r="D863" s="3"/>
      <c r="E863" s="3"/>
      <c r="F863" s="3"/>
    </row>
    <row r="864" spans="1:6" x14ac:dyDescent="0.25">
      <c r="A864" s="3"/>
      <c r="B864" s="3"/>
      <c r="C864" s="3"/>
      <c r="D864" s="3"/>
      <c r="E864" s="3"/>
      <c r="F864" s="3"/>
    </row>
    <row r="865" spans="1:6" x14ac:dyDescent="0.25">
      <c r="A865" s="3"/>
      <c r="B865" s="3"/>
      <c r="C865" s="3"/>
      <c r="D865" s="3"/>
      <c r="E865" s="3"/>
      <c r="F865" s="3"/>
    </row>
    <row r="866" spans="1:6" x14ac:dyDescent="0.25">
      <c r="A866" s="3"/>
      <c r="B866" s="3"/>
      <c r="C866" s="3"/>
      <c r="D866" s="3"/>
      <c r="E866" s="3"/>
      <c r="F866" s="3"/>
    </row>
    <row r="867" spans="1:6" x14ac:dyDescent="0.25">
      <c r="A867" s="3"/>
      <c r="B867" s="3"/>
      <c r="C867" s="3"/>
      <c r="D867" s="3"/>
      <c r="E867" s="3"/>
      <c r="F867" s="3"/>
    </row>
    <row r="868" spans="1:6" x14ac:dyDescent="0.25">
      <c r="A868" s="3"/>
      <c r="B868" s="3"/>
      <c r="C868" s="3"/>
      <c r="D868" s="3"/>
      <c r="E868" s="3"/>
      <c r="F868" s="3"/>
    </row>
    <row r="869" spans="1:6" x14ac:dyDescent="0.25">
      <c r="A869" s="3"/>
      <c r="B869" s="3"/>
      <c r="C869" s="3"/>
      <c r="D869" s="3"/>
      <c r="E869" s="3"/>
      <c r="F869" s="3"/>
    </row>
    <row r="870" spans="1:6" x14ac:dyDescent="0.25">
      <c r="A870" s="3"/>
      <c r="B870" s="3"/>
      <c r="C870" s="3"/>
      <c r="D870" s="3"/>
      <c r="E870" s="3"/>
      <c r="F870" s="3"/>
    </row>
    <row r="871" spans="1:6" x14ac:dyDescent="0.25">
      <c r="A871" s="3"/>
      <c r="B871" s="3"/>
      <c r="C871" s="3"/>
      <c r="D871" s="3"/>
      <c r="E871" s="3"/>
      <c r="F871" s="3"/>
    </row>
    <row r="872" spans="1:6" x14ac:dyDescent="0.25">
      <c r="A872" s="3"/>
      <c r="B872" s="3"/>
      <c r="C872" s="3"/>
      <c r="D872" s="3"/>
      <c r="E872" s="3"/>
      <c r="F872" s="3"/>
    </row>
    <row r="873" spans="1:6" x14ac:dyDescent="0.25">
      <c r="A873" s="3"/>
      <c r="B873" s="3"/>
      <c r="C873" s="3"/>
      <c r="D873" s="3"/>
      <c r="E873" s="3"/>
      <c r="F873" s="3"/>
    </row>
    <row r="874" spans="1:6" x14ac:dyDescent="0.25">
      <c r="A874" s="3"/>
      <c r="B874" s="3"/>
      <c r="C874" s="3"/>
      <c r="D874" s="3"/>
      <c r="E874" s="3"/>
      <c r="F874" s="3"/>
    </row>
    <row r="875" spans="1:6" x14ac:dyDescent="0.25">
      <c r="A875" s="3"/>
      <c r="B875" s="3"/>
      <c r="C875" s="3"/>
      <c r="D875" s="3"/>
      <c r="E875" s="3"/>
      <c r="F875" s="3"/>
    </row>
    <row r="876" spans="1:6" x14ac:dyDescent="0.25">
      <c r="A876" s="3"/>
      <c r="B876" s="3"/>
      <c r="C876" s="3"/>
      <c r="D876" s="3"/>
      <c r="E876" s="3"/>
      <c r="F876" s="3"/>
    </row>
    <row r="877" spans="1:6" x14ac:dyDescent="0.25">
      <c r="A877" s="3"/>
      <c r="B877" s="3"/>
      <c r="C877" s="3"/>
      <c r="D877" s="3"/>
      <c r="E877" s="3"/>
      <c r="F877" s="3"/>
    </row>
    <row r="878" spans="1:6" x14ac:dyDescent="0.25">
      <c r="A878" s="3"/>
      <c r="B878" s="3"/>
      <c r="C878" s="3"/>
      <c r="D878" s="3"/>
      <c r="E878" s="3"/>
      <c r="F878" s="3"/>
    </row>
    <row r="879" spans="1:6" x14ac:dyDescent="0.25">
      <c r="A879" s="3"/>
      <c r="B879" s="3"/>
      <c r="C879" s="3"/>
      <c r="D879" s="3"/>
      <c r="E879" s="3"/>
      <c r="F879" s="3"/>
    </row>
    <row r="880" spans="1:6" x14ac:dyDescent="0.25">
      <c r="A880" s="3"/>
      <c r="B880" s="3"/>
      <c r="C880" s="3"/>
      <c r="D880" s="3"/>
      <c r="E880" s="3"/>
      <c r="F880" s="3"/>
    </row>
    <row r="881" spans="1:6" x14ac:dyDescent="0.25">
      <c r="A881" s="3"/>
      <c r="B881" s="3"/>
      <c r="C881" s="3"/>
      <c r="D881" s="3"/>
      <c r="E881" s="3"/>
      <c r="F881" s="3"/>
    </row>
    <row r="882" spans="1:6" x14ac:dyDescent="0.25">
      <c r="A882" s="3"/>
      <c r="B882" s="3"/>
      <c r="C882" s="3"/>
      <c r="D882" s="3"/>
      <c r="E882" s="3"/>
      <c r="F882" s="3"/>
    </row>
    <row r="883" spans="1:6" x14ac:dyDescent="0.25">
      <c r="A883" s="3"/>
      <c r="B883" s="3"/>
      <c r="C883" s="3"/>
      <c r="D883" s="3"/>
      <c r="E883" s="3"/>
      <c r="F883" s="3"/>
    </row>
    <row r="884" spans="1:6" x14ac:dyDescent="0.25">
      <c r="A884" s="3"/>
      <c r="B884" s="3"/>
      <c r="C884" s="3"/>
      <c r="D884" s="3"/>
      <c r="E884" s="3"/>
      <c r="F884" s="3"/>
    </row>
    <row r="885" spans="1:6" x14ac:dyDescent="0.25">
      <c r="A885" s="3"/>
      <c r="B885" s="3"/>
      <c r="C885" s="3"/>
      <c r="D885" s="3"/>
      <c r="E885" s="3"/>
      <c r="F885" s="3"/>
    </row>
    <row r="886" spans="1:6" x14ac:dyDescent="0.25">
      <c r="A886" s="3"/>
      <c r="B886" s="3"/>
      <c r="C886" s="3"/>
      <c r="D886" s="3"/>
      <c r="E886" s="3"/>
      <c r="F886" s="3"/>
    </row>
    <row r="887" spans="1:6" x14ac:dyDescent="0.25">
      <c r="A887" s="3"/>
      <c r="B887" s="3"/>
      <c r="C887" s="3"/>
      <c r="D887" s="3"/>
      <c r="E887" s="3"/>
      <c r="F887" s="3"/>
    </row>
    <row r="888" spans="1:6" x14ac:dyDescent="0.25">
      <c r="A888" s="3"/>
      <c r="B888" s="3"/>
      <c r="C888" s="3"/>
      <c r="D888" s="3"/>
      <c r="E888" s="3"/>
      <c r="F888" s="3"/>
    </row>
    <row r="889" spans="1:6" x14ac:dyDescent="0.25">
      <c r="A889" s="3"/>
      <c r="B889" s="3"/>
      <c r="C889" s="3"/>
      <c r="D889" s="3"/>
      <c r="E889" s="3"/>
      <c r="F889" s="3"/>
    </row>
    <row r="890" spans="1:6" x14ac:dyDescent="0.25">
      <c r="A890" s="3"/>
      <c r="B890" s="3"/>
      <c r="C890" s="3"/>
      <c r="D890" s="3"/>
      <c r="E890" s="3"/>
      <c r="F890" s="3"/>
    </row>
    <row r="891" spans="1:6" x14ac:dyDescent="0.25">
      <c r="A891" s="3"/>
      <c r="B891" s="3"/>
      <c r="C891" s="3"/>
      <c r="D891" s="3"/>
      <c r="E891" s="3"/>
      <c r="F891" s="3"/>
    </row>
    <row r="892" spans="1:6" x14ac:dyDescent="0.25">
      <c r="A892" s="3"/>
      <c r="B892" s="3"/>
      <c r="C892" s="3"/>
      <c r="D892" s="3"/>
      <c r="E892" s="3"/>
      <c r="F892" s="3"/>
    </row>
    <row r="893" spans="1:6" x14ac:dyDescent="0.25">
      <c r="A893" s="3"/>
      <c r="B893" s="3"/>
      <c r="C893" s="3"/>
      <c r="D893" s="3"/>
      <c r="E893" s="3"/>
      <c r="F893" s="3"/>
    </row>
    <row r="894" spans="1:6" x14ac:dyDescent="0.25">
      <c r="A894" s="3"/>
      <c r="B894" s="3"/>
      <c r="C894" s="3"/>
      <c r="D894" s="3"/>
      <c r="E894" s="3"/>
      <c r="F894" s="3"/>
    </row>
    <row r="895" spans="1:6" x14ac:dyDescent="0.25">
      <c r="A895" s="3"/>
      <c r="B895" s="3"/>
      <c r="C895" s="3"/>
      <c r="D895" s="3"/>
      <c r="E895" s="3"/>
      <c r="F895" s="3"/>
    </row>
    <row r="896" spans="1:6" x14ac:dyDescent="0.25">
      <c r="A896" s="3"/>
      <c r="B896" s="3"/>
      <c r="C896" s="3"/>
      <c r="D896" s="3"/>
      <c r="E896" s="3"/>
      <c r="F896" s="3"/>
    </row>
    <row r="897" spans="1:6" x14ac:dyDescent="0.25">
      <c r="A897" s="3"/>
      <c r="B897" s="3"/>
      <c r="C897" s="3"/>
      <c r="D897" s="3"/>
      <c r="E897" s="3"/>
      <c r="F897" s="3"/>
    </row>
    <row r="898" spans="1:6" x14ac:dyDescent="0.25">
      <c r="A898" s="3"/>
      <c r="B898" s="3"/>
      <c r="C898" s="3"/>
      <c r="D898" s="3"/>
      <c r="E898" s="3"/>
      <c r="F898" s="3"/>
    </row>
    <row r="899" spans="1:6" x14ac:dyDescent="0.25">
      <c r="A899" s="3"/>
      <c r="B899" s="3"/>
      <c r="C899" s="3"/>
      <c r="D899" s="3"/>
      <c r="E899" s="3"/>
      <c r="F899" s="3"/>
    </row>
    <row r="900" spans="1:6" x14ac:dyDescent="0.25">
      <c r="A900" s="3"/>
      <c r="B900" s="3"/>
      <c r="C900" s="3"/>
      <c r="D900" s="3"/>
      <c r="E900" s="3"/>
      <c r="F900" s="3"/>
    </row>
    <row r="901" spans="1:6" x14ac:dyDescent="0.25">
      <c r="A901" s="3"/>
      <c r="B901" s="3"/>
      <c r="C901" s="3"/>
      <c r="D901" s="3"/>
      <c r="E901" s="3"/>
      <c r="F901" s="3"/>
    </row>
    <row r="902" spans="1:6" x14ac:dyDescent="0.25">
      <c r="A902" s="3"/>
      <c r="B902" s="3"/>
      <c r="C902" s="3"/>
      <c r="D902" s="3"/>
      <c r="E902" s="3"/>
      <c r="F902" s="3"/>
    </row>
    <row r="903" spans="1:6" x14ac:dyDescent="0.25">
      <c r="A903" s="3"/>
      <c r="B903" s="3"/>
      <c r="C903" s="3"/>
      <c r="D903" s="3"/>
      <c r="E903" s="3"/>
      <c r="F903" s="3"/>
    </row>
    <row r="904" spans="1:6" x14ac:dyDescent="0.25">
      <c r="A904" s="3"/>
      <c r="B904" s="3"/>
      <c r="C904" s="3"/>
      <c r="D904" s="3"/>
      <c r="E904" s="3"/>
      <c r="F904" s="3"/>
    </row>
    <row r="905" spans="1:6" x14ac:dyDescent="0.25">
      <c r="A905" s="3"/>
      <c r="B905" s="3"/>
      <c r="C905" s="3"/>
      <c r="D905" s="3"/>
      <c r="E905" s="3"/>
      <c r="F905" s="3"/>
    </row>
    <row r="906" spans="1:6" x14ac:dyDescent="0.25">
      <c r="A906" s="3"/>
      <c r="B906" s="3"/>
      <c r="C906" s="3"/>
      <c r="D906" s="3"/>
      <c r="E906" s="3"/>
      <c r="F906" s="3"/>
    </row>
    <row r="907" spans="1:6" x14ac:dyDescent="0.25">
      <c r="A907" s="3"/>
      <c r="B907" s="3"/>
      <c r="C907" s="3"/>
      <c r="D907" s="3"/>
      <c r="E907" s="3"/>
      <c r="F907" s="3"/>
    </row>
    <row r="908" spans="1:6" x14ac:dyDescent="0.25">
      <c r="A908" s="3"/>
      <c r="B908" s="3"/>
      <c r="C908" s="3"/>
      <c r="D908" s="3"/>
      <c r="E908" s="3"/>
      <c r="F908" s="3"/>
    </row>
    <row r="909" spans="1:6" x14ac:dyDescent="0.25">
      <c r="A909" s="3"/>
      <c r="B909" s="3"/>
      <c r="C909" s="3"/>
      <c r="D909" s="3"/>
      <c r="E909" s="3"/>
      <c r="F909" s="3"/>
    </row>
    <row r="910" spans="1:6" x14ac:dyDescent="0.25">
      <c r="A910" s="3"/>
      <c r="B910" s="3"/>
      <c r="C910" s="3"/>
      <c r="D910" s="3"/>
      <c r="E910" s="3"/>
      <c r="F910" s="3"/>
    </row>
    <row r="911" spans="1:6" x14ac:dyDescent="0.25">
      <c r="A911" s="3"/>
      <c r="B911" s="3"/>
      <c r="C911" s="3"/>
      <c r="D911" s="3"/>
      <c r="E911" s="3"/>
      <c r="F911" s="3"/>
    </row>
    <row r="912" spans="1:6" x14ac:dyDescent="0.25">
      <c r="A912" s="3"/>
      <c r="B912" s="3"/>
      <c r="C912" s="3"/>
      <c r="D912" s="3"/>
      <c r="E912" s="3"/>
      <c r="F912" s="3"/>
    </row>
    <row r="913" spans="1:6" x14ac:dyDescent="0.25">
      <c r="A913" s="3"/>
      <c r="B913" s="3"/>
      <c r="C913" s="3"/>
      <c r="D913" s="3"/>
      <c r="E913" s="3"/>
      <c r="F913" s="3"/>
    </row>
    <row r="914" spans="1:6" x14ac:dyDescent="0.25">
      <c r="A914" s="3"/>
      <c r="B914" s="3"/>
      <c r="C914" s="3"/>
      <c r="D914" s="3"/>
      <c r="E914" s="3"/>
      <c r="F914" s="3"/>
    </row>
    <row r="915" spans="1:6" x14ac:dyDescent="0.25">
      <c r="A915" s="3"/>
      <c r="B915" s="3"/>
      <c r="C915" s="3"/>
      <c r="D915" s="3"/>
      <c r="E915" s="3"/>
      <c r="F915" s="3"/>
    </row>
    <row r="916" spans="1:6" x14ac:dyDescent="0.25">
      <c r="A916" s="3"/>
      <c r="B916" s="3"/>
      <c r="C916" s="3"/>
      <c r="D916" s="3"/>
      <c r="E916" s="3"/>
      <c r="F916" s="3"/>
    </row>
    <row r="917" spans="1:6" x14ac:dyDescent="0.25">
      <c r="A917" s="3"/>
      <c r="B917" s="3"/>
      <c r="C917" s="3"/>
      <c r="D917" s="3"/>
      <c r="E917" s="3"/>
      <c r="F917" s="3"/>
    </row>
    <row r="918" spans="1:6" x14ac:dyDescent="0.25">
      <c r="A918" s="3"/>
      <c r="B918" s="3"/>
      <c r="C918" s="3"/>
      <c r="D918" s="3"/>
      <c r="E918" s="3"/>
      <c r="F918" s="3"/>
    </row>
    <row r="919" spans="1:6" x14ac:dyDescent="0.25">
      <c r="A919" s="3"/>
      <c r="B919" s="3"/>
      <c r="C919" s="3"/>
      <c r="D919" s="3"/>
      <c r="E919" s="3"/>
      <c r="F919" s="3"/>
    </row>
    <row r="920" spans="1:6" x14ac:dyDescent="0.25">
      <c r="A920" s="3"/>
      <c r="B920" s="3"/>
      <c r="C920" s="3"/>
      <c r="D920" s="3"/>
      <c r="E920" s="3"/>
      <c r="F920" s="3"/>
    </row>
    <row r="921" spans="1:6" x14ac:dyDescent="0.25">
      <c r="A921" s="3"/>
      <c r="B921" s="3"/>
      <c r="C921" s="3"/>
      <c r="D921" s="3"/>
      <c r="E921" s="3"/>
      <c r="F921" s="3"/>
    </row>
    <row r="922" spans="1:6" x14ac:dyDescent="0.25">
      <c r="A922" s="3"/>
      <c r="B922" s="3"/>
      <c r="C922" s="3"/>
      <c r="D922" s="3"/>
      <c r="E922" s="3"/>
      <c r="F922" s="3"/>
    </row>
    <row r="923" spans="1:6" x14ac:dyDescent="0.25">
      <c r="A923" s="3"/>
      <c r="B923" s="3"/>
      <c r="C923" s="3"/>
      <c r="D923" s="3"/>
      <c r="E923" s="3"/>
      <c r="F923" s="3"/>
    </row>
    <row r="924" spans="1:6" x14ac:dyDescent="0.25">
      <c r="A924" s="3"/>
      <c r="B924" s="3"/>
      <c r="C924" s="3"/>
      <c r="D924" s="3"/>
      <c r="E924" s="3"/>
      <c r="F924" s="3"/>
    </row>
    <row r="925" spans="1:6" x14ac:dyDescent="0.25">
      <c r="A925" s="3"/>
      <c r="B925" s="3"/>
      <c r="C925" s="3"/>
      <c r="D925" s="3"/>
      <c r="E925" s="3"/>
      <c r="F925" s="3"/>
    </row>
    <row r="926" spans="1:6" x14ac:dyDescent="0.25">
      <c r="A926" s="3"/>
      <c r="B926" s="3"/>
      <c r="C926" s="3"/>
      <c r="D926" s="3"/>
      <c r="E926" s="3"/>
      <c r="F926" s="3"/>
    </row>
    <row r="927" spans="1:6" x14ac:dyDescent="0.25">
      <c r="A927" s="3"/>
      <c r="B927" s="3"/>
      <c r="C927" s="3"/>
      <c r="D927" s="3"/>
      <c r="E927" s="3"/>
      <c r="F927" s="3"/>
    </row>
    <row r="928" spans="1:6" x14ac:dyDescent="0.25">
      <c r="A928" s="3"/>
      <c r="B928" s="3"/>
      <c r="C928" s="3"/>
      <c r="D928" s="3"/>
      <c r="E928" s="3"/>
      <c r="F928" s="3"/>
    </row>
    <row r="929" spans="1:6" x14ac:dyDescent="0.25">
      <c r="A929" s="3"/>
      <c r="B929" s="3"/>
      <c r="C929" s="3"/>
      <c r="D929" s="3"/>
      <c r="E929" s="3"/>
      <c r="F929" s="3"/>
    </row>
    <row r="930" spans="1:6" x14ac:dyDescent="0.25">
      <c r="A930" s="3"/>
      <c r="B930" s="3"/>
      <c r="C930" s="3"/>
      <c r="D930" s="3"/>
      <c r="E930" s="3"/>
      <c r="F930" s="3"/>
    </row>
    <row r="931" spans="1:6" x14ac:dyDescent="0.25">
      <c r="A931" s="3"/>
      <c r="B931" s="3"/>
      <c r="C931" s="3"/>
      <c r="D931" s="3"/>
      <c r="E931" s="3"/>
      <c r="F931" s="3"/>
    </row>
    <row r="932" spans="1:6" x14ac:dyDescent="0.25">
      <c r="A932" s="3"/>
      <c r="B932" s="3"/>
      <c r="C932" s="3"/>
      <c r="D932" s="3"/>
      <c r="E932" s="3"/>
      <c r="F932" s="3"/>
    </row>
    <row r="933" spans="1:6" x14ac:dyDescent="0.25">
      <c r="A933" s="3"/>
      <c r="B933" s="3"/>
      <c r="C933" s="3"/>
      <c r="D933" s="3"/>
      <c r="E933" s="3"/>
      <c r="F933" s="3"/>
    </row>
    <row r="934" spans="1:6" x14ac:dyDescent="0.25">
      <c r="A934" s="3"/>
      <c r="B934" s="3"/>
      <c r="C934" s="3"/>
      <c r="D934" s="3"/>
      <c r="E934" s="3"/>
      <c r="F934" s="3"/>
    </row>
    <row r="935" spans="1:6" x14ac:dyDescent="0.25">
      <c r="A935" s="3"/>
      <c r="B935" s="3"/>
      <c r="C935" s="3"/>
      <c r="D935" s="3"/>
      <c r="E935" s="3"/>
      <c r="F935" s="3"/>
    </row>
    <row r="936" spans="1:6" x14ac:dyDescent="0.25">
      <c r="A936" s="3"/>
      <c r="B936" s="3"/>
      <c r="C936" s="3"/>
      <c r="D936" s="3"/>
      <c r="E936" s="3"/>
      <c r="F936" s="3"/>
    </row>
    <row r="937" spans="1:6" x14ac:dyDescent="0.25">
      <c r="A937" s="3"/>
      <c r="B937" s="3"/>
      <c r="C937" s="3"/>
      <c r="D937" s="3"/>
      <c r="E937" s="3"/>
      <c r="F937" s="3"/>
    </row>
    <row r="938" spans="1:6" x14ac:dyDescent="0.25">
      <c r="A938" s="3"/>
      <c r="B938" s="3"/>
      <c r="C938" s="3"/>
      <c r="D938" s="3"/>
      <c r="E938" s="3"/>
      <c r="F938" s="3"/>
    </row>
    <row r="939" spans="1:6" x14ac:dyDescent="0.25">
      <c r="A939" s="3"/>
      <c r="B939" s="3"/>
      <c r="C939" s="3"/>
      <c r="D939" s="3"/>
      <c r="E939" s="3"/>
      <c r="F939" s="3"/>
    </row>
    <row r="940" spans="1:6" x14ac:dyDescent="0.25">
      <c r="A940" s="3"/>
      <c r="B940" s="3"/>
      <c r="C940" s="3"/>
      <c r="D940" s="3"/>
      <c r="E940" s="3"/>
      <c r="F940" s="3"/>
    </row>
    <row r="941" spans="1:6" x14ac:dyDescent="0.25">
      <c r="A941" s="3"/>
      <c r="B941" s="3"/>
      <c r="C941" s="3"/>
      <c r="D941" s="3"/>
      <c r="E941" s="3"/>
      <c r="F941" s="3"/>
    </row>
    <row r="942" spans="1:6" x14ac:dyDescent="0.25">
      <c r="A942" s="3"/>
      <c r="B942" s="3"/>
      <c r="C942" s="3"/>
      <c r="D942" s="3"/>
      <c r="E942" s="3"/>
      <c r="F942" s="3"/>
    </row>
    <row r="943" spans="1:6" x14ac:dyDescent="0.25">
      <c r="A943" s="3"/>
      <c r="B943" s="3"/>
      <c r="C943" s="3"/>
      <c r="D943" s="3"/>
      <c r="E943" s="3"/>
      <c r="F943" s="3"/>
    </row>
    <row r="944" spans="1:6" x14ac:dyDescent="0.25">
      <c r="A944" s="3"/>
      <c r="B944" s="3"/>
      <c r="C944" s="3"/>
      <c r="D944" s="3"/>
      <c r="E944" s="3"/>
      <c r="F944" s="3"/>
    </row>
    <row r="945" spans="1:6" x14ac:dyDescent="0.25">
      <c r="A945" s="3"/>
      <c r="B945" s="3"/>
      <c r="C945" s="3"/>
      <c r="D945" s="3"/>
      <c r="E945" s="3"/>
      <c r="F945" s="3"/>
    </row>
    <row r="946" spans="1:6" x14ac:dyDescent="0.25">
      <c r="A946" s="3"/>
      <c r="B946" s="3"/>
      <c r="C946" s="3"/>
      <c r="D946" s="3"/>
      <c r="E946" s="3"/>
      <c r="F946" s="3"/>
    </row>
    <row r="947" spans="1:6" x14ac:dyDescent="0.25">
      <c r="A947" s="3"/>
      <c r="B947" s="3"/>
      <c r="C947" s="3"/>
      <c r="D947" s="3"/>
      <c r="E947" s="3"/>
      <c r="F947" s="3"/>
    </row>
    <row r="948" spans="1:6" x14ac:dyDescent="0.25">
      <c r="A948" s="3"/>
      <c r="B948" s="3"/>
      <c r="C948" s="3"/>
      <c r="D948" s="3"/>
      <c r="E948" s="3"/>
      <c r="F948" s="3"/>
    </row>
    <row r="949" spans="1:6" x14ac:dyDescent="0.25">
      <c r="A949" s="3"/>
      <c r="B949" s="3"/>
      <c r="C949" s="3"/>
      <c r="D949" s="3"/>
      <c r="E949" s="3"/>
      <c r="F949" s="3"/>
    </row>
    <row r="950" spans="1:6" x14ac:dyDescent="0.25">
      <c r="A950" s="3"/>
      <c r="B950" s="3"/>
      <c r="C950" s="3"/>
      <c r="D950" s="3"/>
      <c r="E950" s="3"/>
      <c r="F950" s="3"/>
    </row>
    <row r="951" spans="1:6" x14ac:dyDescent="0.25">
      <c r="A951" s="3"/>
      <c r="B951" s="3"/>
      <c r="C951" s="3"/>
      <c r="D951" s="3"/>
      <c r="E951" s="3"/>
      <c r="F951" s="3"/>
    </row>
    <row r="952" spans="1:6" x14ac:dyDescent="0.25">
      <c r="A952" s="3"/>
      <c r="B952" s="3"/>
      <c r="C952" s="3"/>
      <c r="D952" s="3"/>
      <c r="E952" s="3"/>
      <c r="F952" s="3"/>
    </row>
    <row r="953" spans="1:6" x14ac:dyDescent="0.25">
      <c r="A953" s="3"/>
      <c r="B953" s="3"/>
      <c r="C953" s="3"/>
      <c r="D953" s="3"/>
      <c r="E953" s="3"/>
      <c r="F953" s="3"/>
    </row>
    <row r="954" spans="1:6" x14ac:dyDescent="0.25">
      <c r="A954" s="3"/>
      <c r="B954" s="3"/>
      <c r="C954" s="3"/>
      <c r="D954" s="3"/>
      <c r="E954" s="3"/>
      <c r="F954" s="3"/>
    </row>
    <row r="955" spans="1:6" x14ac:dyDescent="0.25">
      <c r="A955" s="3"/>
      <c r="B955" s="3"/>
      <c r="C955" s="3"/>
      <c r="D955" s="3"/>
      <c r="E955" s="3"/>
      <c r="F955" s="3"/>
    </row>
  </sheetData>
  <mergeCells count="28">
    <mergeCell ref="B1:AJ1"/>
    <mergeCell ref="B2:AJ2"/>
    <mergeCell ref="B3:AJ3"/>
    <mergeCell ref="B4:AJ4"/>
    <mergeCell ref="Q6:AJ6"/>
    <mergeCell ref="Q7:T7"/>
    <mergeCell ref="U7:X7"/>
    <mergeCell ref="Y7:AB7"/>
    <mergeCell ref="AC7:AF7"/>
    <mergeCell ref="AG7:AJ7"/>
    <mergeCell ref="C6:C8"/>
    <mergeCell ref="N7:N8"/>
    <mergeCell ref="O7:O8"/>
    <mergeCell ref="P7:P8"/>
    <mergeCell ref="A13:A16"/>
    <mergeCell ref="A6:A8"/>
    <mergeCell ref="B6:B8"/>
    <mergeCell ref="F6:F8"/>
    <mergeCell ref="G6:J6"/>
    <mergeCell ref="G7:G8"/>
    <mergeCell ref="H7:H8"/>
    <mergeCell ref="I7:I8"/>
    <mergeCell ref="J7:J8"/>
    <mergeCell ref="D6:E7"/>
    <mergeCell ref="K6:P6"/>
    <mergeCell ref="K7:K8"/>
    <mergeCell ref="L7:L8"/>
    <mergeCell ref="M7:M8"/>
  </mergeCells>
  <pageMargins left="0.85236220500000004" right="0.75" top="0.74803149606299202" bottom="0.74803149606299202" header="0.31496062992126" footer="0.3149606299212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XOM</dc:creator>
  <cp:lastModifiedBy>User</cp:lastModifiedBy>
  <cp:lastPrinted>2019-05-31T02:36:28Z</cp:lastPrinted>
  <dcterms:created xsi:type="dcterms:W3CDTF">2015-11-10T06:54:01Z</dcterms:created>
  <dcterms:modified xsi:type="dcterms:W3CDTF">2019-05-31T04:25:00Z</dcterms:modified>
</cp:coreProperties>
</file>